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tabRatio="684" activeTab="3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绩效目标表" sheetId="9" r:id="rId9"/>
  </sheets>
  <definedNames>
    <definedName name="_xlnm.Print_Area" localSheetId="1">'部门收入总表'!$A$1:$O$32</definedName>
    <definedName name="_xlnm.Print_Area" localSheetId="2">'部门支出总表'!$A$1:$H$31</definedName>
    <definedName name="_xlnm.Print_Area" localSheetId="3">'财拨收支总表'!$A$1:$F$16</definedName>
    <definedName name="_xlnm.Print_Area" localSheetId="6">'三公表'!$A$1:$G$25</definedName>
    <definedName name="_xlnm.Print_Area" localSheetId="0">'收支预算总表'!$A$1:$D$21</definedName>
    <definedName name="_xlnm.Print_Area" localSheetId="5">'一般公共预算基本支出表'!$A$1:$E$39</definedName>
    <definedName name="_xlnm.Print_Area" localSheetId="4">'一般公共预算支出表'!$A$1:$E$37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<sst xmlns="http://schemas.openxmlformats.org/spreadsheetml/2006/main" count="322" uniqueCount="197">
  <si>
    <t>收支预算总表</t>
  </si>
  <si>
    <t>填报单位:104万载县政协 , 104001万载县政协本级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</si>
  <si>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</si>
  <si>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</si>
  <si>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</si>
  <si>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</si>
  <si>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</si>
  <si>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</si>
  <si>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</si>
  <si>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一般公共服务支出</t>
  </si>
  <si>
    <t xml:space="preserve">    一般公共预算拨款收入</t>
  </si>
  <si>
    <t>社会保障和就业支出</t>
  </si>
  <si>
    <t xml:space="preserve">    专项收入</t>
  </si>
  <si>
    <t>卫生健康支出</t>
  </si>
  <si>
    <t xml:space="preserve">    政府性基金预算拨款收入</t>
  </si>
  <si>
    <t>住房保障支出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</si>
  <si>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</si>
  <si>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</si>
  <si>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</si>
  <si>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</si>
  <si>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</si>
  <si>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</si>
  <si>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</si>
  <si>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</si>
  <si>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</si>
  <si>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</si>
  <si>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</si>
  <si>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</si>
  <si>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</si>
  <si>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</si>
  <si>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</si>
  <si>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</si>
  <si>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</si>
  <si>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</si>
  <si>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</si>
  <si>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</si>
  <si>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</si>
  <si>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</si>
  <si>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</si>
  <si>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</si>
  <si>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</si>
  <si>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</si>
  <si>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</si>
  <si>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</si>
  <si>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</si>
  <si>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</si>
  <si>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</si>
  <si>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</si>
  <si>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</si>
  <si>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　02</t>
  </si>
  <si>
    <t>　政协事务</t>
  </si>
  <si>
    <t>　　2010201</t>
  </si>
  <si>
    <t>　　行政运行</t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</si>
  <si>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</si>
  <si>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</si>
  <si>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</si>
  <si>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</si>
  <si>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</si>
  <si>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</si>
  <si>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</si>
  <si>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</si>
  <si>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</si>
  <si>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</si>
  <si>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</si>
  <si>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</si>
  <si>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221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</si>
  <si>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</si>
  <si>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</si>
  <si>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</si>
  <si>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</si>
  <si>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</si>
  <si>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</si>
  <si>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</si>
  <si>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</si>
  <si>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</si>
  <si>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</si>
  <si>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</si>
  <si>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</si>
  <si>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</si>
  <si>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</si>
  <si>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</si>
  <si>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</si>
  <si>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</si>
  <si>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</si>
  <si>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</si>
  <si>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</si>
  <si>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</si>
  <si>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</si>
  <si>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</si>
  <si>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</si>
  <si>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</si>
  <si>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</si>
  <si>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</si>
  <si>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</si>
  <si>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</si>
  <si>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</si>
  <si>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</si>
  <si>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</si>
  <si>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</si>
  <si>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</si>
  <si>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</si>
  <si>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</si>
  <si>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</si>
  <si>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</si>
  <si>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标准津贴补贴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</si>
  <si>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</si>
  <si>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</si>
  <si>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</si>
  <si>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</si>
  <si>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</si>
  <si>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</si>
  <si>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3011202</t>
  </si>
  <si>
    <t>　大病保险</t>
  </si>
  <si>
    <t>30113</t>
  </si>
  <si>
    <t>　住房公积金</t>
  </si>
  <si>
    <t>3019902</t>
  </si>
  <si>
    <t>　妇女卫生费</t>
  </si>
  <si>
    <t>商品和服务支出</t>
  </si>
  <si>
    <t>30201</t>
  </si>
  <si>
    <t>　办公费</t>
  </si>
  <si>
    <t>3020701</t>
  </si>
  <si>
    <t>　定额通信费</t>
  </si>
  <si>
    <t>3022901</t>
  </si>
  <si>
    <t>　高温津贴</t>
  </si>
  <si>
    <t>3022902</t>
  </si>
  <si>
    <t>　取暖费</t>
  </si>
  <si>
    <t>3023901</t>
  </si>
  <si>
    <t>　在职人员车改补贴</t>
  </si>
  <si>
    <t>3029901</t>
  </si>
  <si>
    <t>　退休人员公用经费</t>
  </si>
  <si>
    <t>对个人和家庭的补助</t>
  </si>
  <si>
    <t>30305</t>
  </si>
  <si>
    <t>　生活补助</t>
  </si>
  <si>
    <t>3030901</t>
  </si>
  <si>
    <t>　独生子女父母奖励金</t>
  </si>
  <si>
    <t>资本性支出</t>
  </si>
  <si>
    <t>31099</t>
  </si>
  <si>
    <t>　其他资本性支出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</si>
  <si>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</si>
  <si>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</si>
  <si>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</si>
  <si>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</si>
  <si>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</si>
  <si>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</si>
  <si>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</si>
  <si>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104</t>
  </si>
  <si>
    <t>万载县政协</t>
  </si>
  <si>
    <t>政府性基金预算支出表</t>
  </si>
  <si>
    <t>万载县政协办项目绩效目标表</t>
  </si>
  <si>
    <t>项目名称</t>
  </si>
  <si>
    <t>专项经费</t>
  </si>
  <si>
    <t>主管部门</t>
  </si>
  <si>
    <t>项目资金(万元)</t>
  </si>
  <si>
    <t xml:space="preserve">                    年度资金总额      </t>
  </si>
  <si>
    <t xml:space="preserve">                                       其中:财政拨款</t>
  </si>
  <si>
    <t xml:space="preserve">                                            其他资金</t>
  </si>
  <si>
    <t>年度总体目标</t>
  </si>
  <si>
    <t>保证2020年度政协工作的正常开展</t>
  </si>
  <si>
    <t>绩效指标</t>
  </si>
  <si>
    <t>一级指标</t>
  </si>
  <si>
    <t>二级指标</t>
  </si>
  <si>
    <t>三级指标</t>
  </si>
  <si>
    <t>年度指标值</t>
  </si>
  <si>
    <t>产出指标</t>
  </si>
  <si>
    <t>数量指标</t>
  </si>
  <si>
    <t>举办常委会议次数</t>
  </si>
  <si>
    <t>4次</t>
  </si>
  <si>
    <t>举办主席会议次数</t>
  </si>
  <si>
    <t>12次</t>
  </si>
  <si>
    <t>举办委员培训次数</t>
  </si>
  <si>
    <t>2次</t>
  </si>
  <si>
    <t>召开政协全会次数</t>
  </si>
  <si>
    <t>1次</t>
  </si>
  <si>
    <t>学习考察次数</t>
  </si>
  <si>
    <t>60次</t>
  </si>
  <si>
    <t>质量指标</t>
  </si>
  <si>
    <t>委员培训考核通过率</t>
  </si>
  <si>
    <t>政协代表服务覆盖率</t>
  </si>
  <si>
    <t>专题调研项目合格率</t>
  </si>
  <si>
    <t>提案办结率</t>
  </si>
  <si>
    <t>时效指标</t>
  </si>
  <si>
    <t>调整决议及时率</t>
  </si>
  <si>
    <t>监督整改及时率</t>
  </si>
  <si>
    <t>处理突发应急处理事件及时率</t>
  </si>
  <si>
    <t>设备、网络运行及时率</t>
  </si>
  <si>
    <t>成本指标</t>
  </si>
  <si>
    <t>各类会议、日常调研、监督工作等经费安排</t>
  </si>
  <si>
    <t>218万元</t>
  </si>
  <si>
    <t>效果指标</t>
  </si>
  <si>
    <t>社会效益指标</t>
  </si>
  <si>
    <t>提案、调研报告等对万载经济社会带来良性改变</t>
  </si>
  <si>
    <t>可持续影响指标</t>
  </si>
  <si>
    <t>保障县政协政治生态的风清气正</t>
  </si>
  <si>
    <t>满意度指标</t>
  </si>
  <si>
    <t>服务对象满意度指标</t>
  </si>
  <si>
    <t>政协委员满意度</t>
  </si>
  <si>
    <t>社会人士满意度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</si>
</sst>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* #,##0.00_);_(* \(#,##0.00\);_(* &quot;-&quot;??_);_(@_)"/>
    <numFmt numFmtId="185" formatCode="_(* #,##0_);_(* \(#,##0\);_(* &quot;-&quot;_);_(@_)"/>
    <numFmt numFmtId="186" formatCode="_(\$* #,##0.00_);_(\$* \(#,##0.00\);_(\$* &quot;-&quot;??_);_(@_)"/>
    <numFmt numFmtId="187" formatCode="_(\$* #,##0_);_(\$* \(#,##0\);_(\$* &quot;-&quot;_);_(@_)"/>
    <numFmt numFmtId="188" formatCode="#,##0.0000"/>
  </numFmts>
  <fonts count="33">
    <font>
      <sz val="10"/>
      <name val="Arial"/>
      <family val="2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0.5"/>
      <color indexed="8"/>
      <name val="宋体"/>
      <family val="0"/>
    </font>
    <font>
      <sz val="10.5"/>
      <color indexed="8"/>
      <name val="Calibri"/>
      <family val="2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Calibri"/>
      <family val="2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indexed="8"/>
      </right>
      <top/>
      <bottom style="medium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>
        <color indexed="8"/>
      </bottom>
    </border>
    <border>
      <left/>
      <right style="medium">
        <color indexed="8"/>
      </right>
      <top/>
      <bottom/>
    </border>
    <border>
      <left/>
      <right style="medium"/>
      <top style="thin"/>
      <bottom style="medium"/>
    </border>
    <border>
      <left/>
      <right style="medium">
        <color indexed="8"/>
      </right>
      <top/>
      <bottom style="medium">
        <color indexed="8"/>
      </bottom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21" fillId="0" borderId="4" applyNumberFormat="0" applyFill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6" fillId="11" borderId="5" applyNumberFormat="0" applyAlignment="0" applyProtection="0"/>
    <xf numFmtId="0" fontId="20" fillId="12" borderId="6" applyNumberFormat="0" applyAlignment="0" applyProtection="0"/>
    <xf numFmtId="0" fontId="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0" fillId="0" borderId="7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8" borderId="0" applyNumberFormat="0" applyBorder="0" applyAlignment="0" applyProtection="0"/>
    <xf numFmtId="0" fontId="19" fillId="17" borderId="0" applyNumberFormat="0" applyBorder="0" applyAlignment="0" applyProtection="0"/>
    <xf numFmtId="0" fontId="13" fillId="11" borderId="8" applyNumberFormat="0" applyAlignment="0" applyProtection="0"/>
    <xf numFmtId="0" fontId="17" fillId="5" borderId="5" applyNumberFormat="0" applyAlignment="0" applyProtection="0"/>
    <xf numFmtId="0" fontId="1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49" fontId="9" fillId="0" borderId="15" xfId="0" applyNumberFormat="1" applyFont="1" applyBorder="1" applyAlignment="1" applyProtection="1">
      <alignment horizontal="left" vertical="center" wrapText="1"/>
      <protection/>
    </xf>
    <xf numFmtId="4" fontId="9" fillId="0" borderId="14" xfId="0" applyNumberFormat="1" applyFont="1" applyBorder="1" applyAlignment="1" applyProtection="1">
      <alignment horizontal="right" vertical="center" wrapText="1"/>
      <protection/>
    </xf>
    <xf numFmtId="4" fontId="9" fillId="0" borderId="15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49" fontId="9" fillId="0" borderId="20" xfId="0" applyNumberFormat="1" applyFont="1" applyBorder="1" applyAlignment="1" applyProtection="1">
      <alignment horizontal="center" vertical="center" wrapText="1"/>
      <protection/>
    </xf>
    <xf numFmtId="37" fontId="9" fillId="0" borderId="20" xfId="0" applyNumberFormat="1" applyFont="1" applyBorder="1" applyAlignment="1" applyProtection="1">
      <alignment horizontal="center" vertical="center" wrapText="1"/>
      <protection/>
    </xf>
    <xf numFmtId="37" fontId="9" fillId="0" borderId="17" xfId="0" applyNumberFormat="1" applyFont="1" applyBorder="1" applyAlignment="1" applyProtection="1">
      <alignment horizontal="center" vertical="center" wrapText="1"/>
      <protection/>
    </xf>
    <xf numFmtId="4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4" fontId="9" fillId="0" borderId="16" xfId="0" applyNumberFormat="1" applyFont="1" applyBorder="1" applyAlignment="1" applyProtection="1">
      <alignment horizontal="center" vertical="center"/>
      <protection/>
    </xf>
    <xf numFmtId="4" fontId="9" fillId="0" borderId="15" xfId="0" applyNumberFormat="1" applyFont="1" applyBorder="1" applyAlignment="1" applyProtection="1">
      <alignment horizontal="left" vertical="center"/>
      <protection/>
    </xf>
    <xf numFmtId="4" fontId="9" fillId="0" borderId="17" xfId="0" applyNumberFormat="1" applyFont="1" applyBorder="1" applyAlignment="1" applyProtection="1">
      <alignment horizontal="right" vertical="center" wrapText="1"/>
      <protection/>
    </xf>
    <xf numFmtId="4" fontId="9" fillId="0" borderId="21" xfId="0" applyNumberFormat="1" applyFont="1" applyBorder="1" applyAlignment="1" applyProtection="1">
      <alignment vertical="center"/>
      <protection/>
    </xf>
    <xf numFmtId="4" fontId="9" fillId="0" borderId="14" xfId="0" applyNumberFormat="1" applyFont="1" applyBorder="1" applyAlignment="1" applyProtection="1">
      <alignment horizontal="right" vertical="center"/>
      <protection/>
    </xf>
    <xf numFmtId="49" fontId="9" fillId="0" borderId="21" xfId="0" applyNumberFormat="1" applyFont="1" applyBorder="1" applyAlignment="1" applyProtection="1">
      <alignment vertical="center"/>
      <protection/>
    </xf>
    <xf numFmtId="4" fontId="9" fillId="0" borderId="14" xfId="0" applyNumberFormat="1" applyFont="1" applyBorder="1" applyAlignment="1" applyProtection="1">
      <alignment vertical="center"/>
      <protection/>
    </xf>
    <xf numFmtId="4" fontId="9" fillId="0" borderId="14" xfId="0" applyNumberFormat="1" applyFont="1" applyBorder="1" applyAlignment="1" applyProtection="1">
      <alignment horizontal="left" vertical="center"/>
      <protection/>
    </xf>
    <xf numFmtId="4" fontId="9" fillId="0" borderId="14" xfId="0" applyNumberFormat="1" applyFont="1" applyBorder="1" applyAlignment="1" applyProtection="1">
      <alignment horizontal="center" vertical="center"/>
      <protection/>
    </xf>
    <xf numFmtId="188" fontId="10" fillId="4" borderId="0" xfId="0" applyNumberFormat="1" applyFont="1" applyFill="1" applyBorder="1" applyAlignment="1" applyProtection="1">
      <alignment/>
      <protection/>
    </xf>
    <xf numFmtId="4" fontId="9" fillId="0" borderId="21" xfId="0" applyNumberFormat="1" applyFont="1" applyBorder="1" applyAlignment="1" applyProtection="1">
      <alignment horizontal="right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4" fontId="9" fillId="0" borderId="22" xfId="0" applyNumberFormat="1" applyFont="1" applyBorder="1" applyAlignment="1" applyProtection="1">
      <alignment horizontal="right" vertical="center" wrapText="1"/>
      <protection/>
    </xf>
    <xf numFmtId="0" fontId="9" fillId="0" borderId="14" xfId="0" applyFont="1" applyBorder="1" applyAlignment="1" applyProtection="1">
      <alignment/>
      <protection/>
    </xf>
    <xf numFmtId="4" fontId="9" fillId="0" borderId="14" xfId="0" applyNumberFormat="1" applyFont="1" applyBorder="1" applyAlignment="1" applyProtection="1">
      <alignment/>
      <protection/>
    </xf>
    <xf numFmtId="4" fontId="9" fillId="0" borderId="21" xfId="0" applyNumberFormat="1" applyFont="1" applyBorder="1" applyAlignment="1" applyProtection="1">
      <alignment horizontal="left" vertical="center"/>
      <protection/>
    </xf>
    <xf numFmtId="4" fontId="9" fillId="0" borderId="17" xfId="0" applyNumberFormat="1" applyFont="1" applyBorder="1" applyAlignment="1" applyProtection="1">
      <alignment horizontal="right" vertical="center"/>
      <protection/>
    </xf>
    <xf numFmtId="4" fontId="9" fillId="0" borderId="21" xfId="0" applyNumberFormat="1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4" fontId="7" fillId="0" borderId="14" xfId="0" applyNumberFormat="1" applyFont="1" applyBorder="1" applyAlignment="1" applyProtection="1">
      <alignment/>
      <protection/>
    </xf>
    <xf numFmtId="4" fontId="9" fillId="0" borderId="16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center" vertical="center" wrapText="1"/>
      <protection/>
    </xf>
    <xf numFmtId="0" fontId="9" fillId="0" borderId="21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9" fontId="3" fillId="0" borderId="11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62"/>
  <sheetViews>
    <sheetView showGridLines="0" zoomScalePageLayoutView="0" workbookViewId="0" topLeftCell="A2">
      <selection activeCell="D16" sqref="D16"/>
    </sheetView>
  </sheetViews>
  <sheetFormatPr defaultColWidth="9.140625" defaultRowHeight="12.75" customHeight="1"/>
  <cols>
    <col min="1" max="1" width="44.421875" style="9" customWidth="1"/>
    <col min="2" max="2" width="24.28125" style="9" customWidth="1"/>
    <col min="3" max="3" width="54.28125" style="9" customWidth="1"/>
    <col min="4" max="4" width="25.00390625" style="9" customWidth="1"/>
    <col min="5" max="255" width="9.140625" style="9" customWidth="1"/>
  </cols>
  <sheetData>
    <row r="2" spans="1:4" ht="29.25" customHeight="1">
      <c r="A2" s="55" t="s">
        <v>0</v>
      </c>
      <c r="B2" s="55"/>
      <c r="C2" s="55"/>
      <c r="D2" s="55"/>
    </row>
    <row r="3" spans="1:4" ht="17.25" customHeight="1">
      <c r="A3" s="12" t="s">
        <v>1</v>
      </c>
      <c r="B3" s="13"/>
      <c r="C3" s="13"/>
      <c r="D3" s="14" t="s">
        <v>2</v>
      </c>
    </row>
    <row r="4" spans="1:4" ht="17.25" customHeight="1">
      <c r="A4" s="56" t="s">
        <v>3</v>
      </c>
      <c r="B4" s="56"/>
      <c r="C4" s="56" t="s">
        <v>4</v>
      </c>
      <c r="D4" s="56"/>
    </row>
    <row r="5" spans="1:4" ht="17.25" customHeight="1">
      <c r="A5" s="15" t="s">
        <v>5</v>
      </c>
      <c r="B5" s="18" t="s">
        <v>6</v>
      </c>
      <c r="C5" s="17" t="s">
        <v>7</v>
      </c>
      <c r="D5" s="17" t="s">
        <v>6</v>
      </c>
    </row>
    <row r="6" spans="1:4" ht="17.25" customHeight="1">
      <c r="A6" s="35" t="s">
        <v>8</v>
      </c>
      <c r="B6" s="36">
        <v>6241653.49</v>
      </c>
      <c r="C6" s="47" t="s">
        <v>9</v>
      </c>
      <c r="D6" s="48">
        <v>6258685.11</v>
      </c>
    </row>
    <row r="7" spans="1:4" ht="17.25" customHeight="1">
      <c r="A7" s="35" t="s">
        <v>10</v>
      </c>
      <c r="B7" s="36">
        <v>6241653.49</v>
      </c>
      <c r="C7" s="47" t="s">
        <v>11</v>
      </c>
      <c r="D7" s="48">
        <v>399172.48</v>
      </c>
    </row>
    <row r="8" spans="1:4" ht="17.25" customHeight="1">
      <c r="A8" s="35" t="s">
        <v>12</v>
      </c>
      <c r="B8" s="36"/>
      <c r="C8" s="47" t="s">
        <v>13</v>
      </c>
      <c r="D8" s="48">
        <v>190493.57</v>
      </c>
    </row>
    <row r="9" spans="1:4" ht="17.25" customHeight="1">
      <c r="A9" s="35" t="s">
        <v>14</v>
      </c>
      <c r="B9" s="36"/>
      <c r="C9" s="47" t="s">
        <v>15</v>
      </c>
      <c r="D9" s="48">
        <v>275653.44</v>
      </c>
    </row>
    <row r="10" spans="1:4" ht="17.25" customHeight="1">
      <c r="A10" s="35" t="s">
        <v>16</v>
      </c>
      <c r="B10" s="36"/>
      <c r="C10" s="47">
        <v>0</v>
      </c>
      <c r="D10" s="48">
        <v>0</v>
      </c>
    </row>
    <row r="11" spans="1:4" ht="17.25" customHeight="1">
      <c r="A11" s="35" t="s">
        <v>17</v>
      </c>
      <c r="B11" s="36"/>
      <c r="C11" s="47">
        <v>0</v>
      </c>
      <c r="D11" s="48">
        <v>0</v>
      </c>
    </row>
    <row r="12" spans="1:4" ht="17.25" customHeight="1">
      <c r="A12" s="35" t="s">
        <v>18</v>
      </c>
      <c r="B12" s="36"/>
      <c r="C12" s="47">
        <v>0</v>
      </c>
      <c r="D12" s="48">
        <v>0</v>
      </c>
    </row>
    <row r="13" spans="1:4" ht="17.25" customHeight="1">
      <c r="A13" s="35" t="s">
        <v>19</v>
      </c>
      <c r="B13" s="36"/>
      <c r="C13" s="47">
        <v>0</v>
      </c>
      <c r="D13" s="48">
        <v>0</v>
      </c>
    </row>
    <row r="14" spans="1:4" ht="17.25" customHeight="1">
      <c r="A14" s="35" t="s">
        <v>20</v>
      </c>
      <c r="B14" s="36"/>
      <c r="C14" s="47">
        <v>0</v>
      </c>
      <c r="D14" s="48">
        <v>0</v>
      </c>
    </row>
    <row r="15" spans="1:4" ht="17.25" customHeight="1">
      <c r="A15" s="35" t="s">
        <v>21</v>
      </c>
      <c r="B15" s="22"/>
      <c r="C15" s="47">
        <v>0</v>
      </c>
      <c r="D15" s="48">
        <v>0</v>
      </c>
    </row>
    <row r="16" spans="1:4" ht="17.25" customHeight="1">
      <c r="A16" s="42" t="s">
        <v>22</v>
      </c>
      <c r="B16" s="36">
        <f>SUM(B6,B11,B12,B13,B14,B15)</f>
        <v>6241653.49</v>
      </c>
      <c r="C16" s="42" t="s">
        <v>23</v>
      </c>
      <c r="D16" s="22">
        <f>D20</f>
        <v>7124004.600000001</v>
      </c>
    </row>
    <row r="17" spans="1:4" ht="17.25" customHeight="1">
      <c r="A17" s="35" t="s">
        <v>24</v>
      </c>
      <c r="B17" s="36"/>
      <c r="C17" s="49" t="s">
        <v>25</v>
      </c>
      <c r="D17" s="22"/>
    </row>
    <row r="18" spans="1:4" ht="17.25" customHeight="1">
      <c r="A18" s="35" t="s">
        <v>26</v>
      </c>
      <c r="B18" s="50">
        <v>882351.11</v>
      </c>
      <c r="C18" s="51"/>
      <c r="D18" s="22"/>
    </row>
    <row r="19" spans="1:4" ht="17.25" customHeight="1">
      <c r="A19" s="52"/>
      <c r="B19" s="53"/>
      <c r="C19" s="51"/>
      <c r="D19" s="22"/>
    </row>
    <row r="20" spans="1:4" ht="17.25" customHeight="1">
      <c r="A20" s="42" t="s">
        <v>27</v>
      </c>
      <c r="B20" s="54">
        <f>SUM(B16,B17,B18)</f>
        <v>7124004.600000001</v>
      </c>
      <c r="C20" s="42" t="s">
        <v>28</v>
      </c>
      <c r="D20" s="22">
        <f>B20</f>
        <v>7124004.600000001</v>
      </c>
    </row>
    <row r="21" spans="1:254" ht="19.5" customHeight="1">
      <c r="A21" s="20"/>
      <c r="B21" s="20"/>
      <c r="C21" s="20"/>
      <c r="D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</row>
    <row r="22" spans="1:254" ht="19.5" customHeight="1">
      <c r="A22" s="20"/>
      <c r="B22" s="20"/>
      <c r="C22" s="20"/>
      <c r="D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</row>
    <row r="23" spans="1:254" ht="19.5" customHeight="1">
      <c r="A23" s="20"/>
      <c r="B23" s="20"/>
      <c r="C23" s="20"/>
      <c r="D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</row>
    <row r="24" spans="1:254" ht="19.5" customHeight="1">
      <c r="A24" s="20"/>
      <c r="B24" s="20"/>
      <c r="C24" s="20"/>
      <c r="D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</row>
    <row r="25" spans="1:254" ht="19.5" customHeight="1">
      <c r="A25" s="20"/>
      <c r="B25" s="20"/>
      <c r="C25" s="20"/>
      <c r="D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</row>
    <row r="26" spans="1:254" ht="19.5" customHeight="1">
      <c r="A26" s="20"/>
      <c r="B26" s="20"/>
      <c r="C26" s="20"/>
      <c r="D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</row>
    <row r="27" spans="1:254" ht="19.5" customHeight="1">
      <c r="A27" s="20"/>
      <c r="B27" s="20"/>
      <c r="C27" s="20"/>
      <c r="D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</row>
    <row r="28" spans="1:254" ht="19.5" customHeight="1">
      <c r="A28" s="20"/>
      <c r="B28" s="20"/>
      <c r="C28" s="20"/>
      <c r="D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</row>
    <row r="29" spans="1:254" ht="19.5" customHeight="1">
      <c r="A29" s="20"/>
      <c r="B29" s="20"/>
      <c r="C29" s="20"/>
      <c r="D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  <c r="IT29" s="20"/>
    </row>
    <row r="30" spans="1:254" ht="19.5" customHeight="1">
      <c r="A30" s="20"/>
      <c r="B30" s="20"/>
      <c r="C30" s="20"/>
      <c r="D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20"/>
      <c r="IT30" s="20"/>
    </row>
    <row r="31" spans="1:254" ht="19.5" customHeight="1">
      <c r="A31" s="20"/>
      <c r="B31" s="20"/>
      <c r="C31" s="20"/>
      <c r="D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  <c r="IT31" s="20"/>
    </row>
    <row r="32" spans="1:254" ht="19.5" customHeight="1">
      <c r="A32" s="20"/>
      <c r="B32" s="20"/>
      <c r="C32" s="20"/>
      <c r="D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  <c r="IS32" s="20"/>
      <c r="IT32" s="20"/>
    </row>
    <row r="33" spans="1:254" ht="19.5" customHeight="1">
      <c r="A33" s="20"/>
      <c r="B33" s="20"/>
      <c r="C33" s="20"/>
      <c r="D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</row>
    <row r="34" spans="1:254" ht="19.5" customHeight="1">
      <c r="A34" s="20"/>
      <c r="B34" s="20"/>
      <c r="C34" s="20"/>
      <c r="D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  <c r="IS34" s="20"/>
      <c r="IT34" s="20"/>
    </row>
    <row r="35" spans="1:254" ht="19.5" customHeight="1">
      <c r="A35" s="20"/>
      <c r="B35" s="20"/>
      <c r="C35" s="20"/>
      <c r="D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T35" s="20"/>
    </row>
    <row r="36" spans="1:254" ht="19.5" customHeight="1">
      <c r="A36" s="20"/>
      <c r="B36" s="20"/>
      <c r="C36" s="20"/>
      <c r="D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  <c r="IT36" s="20"/>
    </row>
    <row r="37" spans="1:254" ht="19.5" customHeight="1">
      <c r="A37" s="20"/>
      <c r="B37" s="20"/>
      <c r="C37" s="20"/>
      <c r="D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  <c r="IQ37" s="20"/>
      <c r="IR37" s="20"/>
      <c r="IS37" s="20"/>
      <c r="IT37" s="20"/>
    </row>
    <row r="38" spans="1:254" ht="19.5" customHeight="1">
      <c r="A38" s="20"/>
      <c r="B38" s="20"/>
      <c r="C38" s="20"/>
      <c r="D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  <c r="IL38" s="20"/>
      <c r="IM38" s="20"/>
      <c r="IN38" s="20"/>
      <c r="IO38" s="20"/>
      <c r="IP38" s="20"/>
      <c r="IQ38" s="20"/>
      <c r="IR38" s="20"/>
      <c r="IS38" s="20"/>
      <c r="IT38" s="20"/>
    </row>
    <row r="39" spans="1:254" ht="19.5" customHeight="1">
      <c r="A39" s="20"/>
      <c r="B39" s="20"/>
      <c r="C39" s="20"/>
      <c r="D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  <c r="IO39" s="20"/>
      <c r="IP39" s="20"/>
      <c r="IQ39" s="20"/>
      <c r="IR39" s="20"/>
      <c r="IS39" s="20"/>
      <c r="IT39" s="20"/>
    </row>
    <row r="40" spans="1:254" ht="19.5" customHeight="1">
      <c r="A40" s="20"/>
      <c r="B40" s="20"/>
      <c r="C40" s="20"/>
      <c r="D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20"/>
      <c r="IM40" s="20"/>
      <c r="IN40" s="20"/>
      <c r="IO40" s="20"/>
      <c r="IP40" s="20"/>
      <c r="IQ40" s="20"/>
      <c r="IR40" s="20"/>
      <c r="IS40" s="20"/>
      <c r="IT40" s="20"/>
    </row>
    <row r="41" spans="1:254" ht="19.5" customHeight="1">
      <c r="A41" s="20"/>
      <c r="B41" s="20"/>
      <c r="C41" s="20"/>
      <c r="D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  <c r="IL41" s="20"/>
      <c r="IM41" s="20"/>
      <c r="IN41" s="20"/>
      <c r="IO41" s="20"/>
      <c r="IP41" s="20"/>
      <c r="IQ41" s="20"/>
      <c r="IR41" s="20"/>
      <c r="IS41" s="20"/>
      <c r="IT41" s="20"/>
    </row>
    <row r="42" spans="1:254" ht="19.5" customHeight="1">
      <c r="A42" s="20"/>
      <c r="B42" s="20"/>
      <c r="C42" s="20"/>
      <c r="D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  <c r="IO42" s="20"/>
      <c r="IP42" s="20"/>
      <c r="IQ42" s="20"/>
      <c r="IR42" s="20"/>
      <c r="IS42" s="20"/>
      <c r="IT42" s="20"/>
    </row>
    <row r="43" spans="1:254" ht="19.5" customHeight="1">
      <c r="A43" s="20"/>
      <c r="B43" s="20"/>
      <c r="C43" s="20"/>
      <c r="D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  <c r="IN43" s="20"/>
      <c r="IO43" s="20"/>
      <c r="IP43" s="20"/>
      <c r="IQ43" s="20"/>
      <c r="IR43" s="20"/>
      <c r="IS43" s="20"/>
      <c r="IT43" s="20"/>
    </row>
    <row r="44" spans="1:254" ht="19.5" customHeight="1">
      <c r="A44" s="20"/>
      <c r="B44" s="20"/>
      <c r="C44" s="20"/>
      <c r="D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  <c r="IL44" s="20"/>
      <c r="IM44" s="20"/>
      <c r="IN44" s="20"/>
      <c r="IO44" s="20"/>
      <c r="IP44" s="20"/>
      <c r="IQ44" s="20"/>
      <c r="IR44" s="20"/>
      <c r="IS44" s="20"/>
      <c r="IT44" s="20"/>
    </row>
    <row r="45" spans="1:254" ht="19.5" customHeight="1">
      <c r="A45" s="20"/>
      <c r="B45" s="20"/>
      <c r="C45" s="20"/>
      <c r="D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  <c r="IL45" s="20"/>
      <c r="IM45" s="20"/>
      <c r="IN45" s="20"/>
      <c r="IO45" s="20"/>
      <c r="IP45" s="20"/>
      <c r="IQ45" s="20"/>
      <c r="IR45" s="20"/>
      <c r="IS45" s="20"/>
      <c r="IT45" s="20"/>
    </row>
    <row r="46" spans="1:254" ht="19.5" customHeight="1">
      <c r="A46" s="20"/>
      <c r="B46" s="20"/>
      <c r="C46" s="20"/>
      <c r="D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T46" s="20"/>
    </row>
    <row r="47" spans="1:254" ht="19.5" customHeight="1">
      <c r="A47" s="20"/>
      <c r="B47" s="20"/>
      <c r="C47" s="20"/>
      <c r="D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  <c r="IT47" s="20"/>
    </row>
    <row r="48" spans="1:254" ht="19.5" customHeight="1">
      <c r="A48" s="20"/>
      <c r="B48" s="20"/>
      <c r="C48" s="20"/>
      <c r="D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  <c r="IP48" s="20"/>
      <c r="IQ48" s="20"/>
      <c r="IR48" s="20"/>
      <c r="IS48" s="20"/>
      <c r="IT48" s="20"/>
    </row>
    <row r="49" spans="1:254" ht="19.5" customHeight="1">
      <c r="A49" s="20"/>
      <c r="B49" s="20"/>
      <c r="C49" s="20"/>
      <c r="D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  <c r="IS49" s="20"/>
      <c r="IT49" s="20"/>
    </row>
    <row r="50" spans="1:254" ht="19.5" customHeight="1">
      <c r="A50" s="20"/>
      <c r="B50" s="20"/>
      <c r="C50" s="20"/>
      <c r="D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  <c r="IT50" s="20"/>
    </row>
    <row r="51" spans="1:254" ht="19.5" customHeight="1">
      <c r="A51" s="20"/>
      <c r="B51" s="20"/>
      <c r="C51" s="20"/>
      <c r="D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  <c r="IT51" s="20"/>
    </row>
    <row r="52" spans="1:254" ht="19.5" customHeight="1">
      <c r="A52" s="20"/>
      <c r="B52" s="20"/>
      <c r="C52" s="20"/>
      <c r="D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  <c r="IR52" s="20"/>
      <c r="IS52" s="20"/>
      <c r="IT52" s="20"/>
    </row>
    <row r="53" spans="1:254" ht="19.5" customHeight="1">
      <c r="A53" s="20"/>
      <c r="B53" s="20"/>
      <c r="C53" s="20"/>
      <c r="D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  <c r="IS53" s="20"/>
      <c r="IT53" s="20"/>
    </row>
    <row r="54" spans="1:254" ht="19.5" customHeight="1">
      <c r="A54" s="20"/>
      <c r="B54" s="20"/>
      <c r="C54" s="20"/>
      <c r="D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  <c r="IS54" s="20"/>
      <c r="IT54" s="20"/>
    </row>
    <row r="55" spans="1:254" ht="19.5" customHeight="1">
      <c r="A55" s="20"/>
      <c r="B55" s="20"/>
      <c r="C55" s="20"/>
      <c r="D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</row>
    <row r="56" spans="1:254" ht="19.5" customHeight="1">
      <c r="A56" s="20"/>
      <c r="B56" s="20"/>
      <c r="C56" s="20"/>
      <c r="D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  <c r="IS56" s="20"/>
      <c r="IT56" s="20"/>
    </row>
    <row r="57" spans="1:254" ht="19.5" customHeight="1">
      <c r="A57" s="20"/>
      <c r="B57" s="20"/>
      <c r="C57" s="20"/>
      <c r="D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  <c r="IT57" s="20"/>
    </row>
    <row r="58" spans="1:254" ht="19.5" customHeight="1">
      <c r="A58" s="20"/>
      <c r="B58" s="20"/>
      <c r="C58" s="20"/>
      <c r="D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  <c r="IS58" s="20"/>
      <c r="IT58" s="20"/>
    </row>
    <row r="59" spans="1:254" ht="19.5" customHeight="1">
      <c r="A59" s="20"/>
      <c r="B59" s="20"/>
      <c r="C59" s="20"/>
      <c r="D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</row>
    <row r="60" spans="1:254" ht="19.5" customHeight="1">
      <c r="A60" s="20"/>
      <c r="B60" s="20"/>
      <c r="C60" s="20"/>
      <c r="D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20"/>
    </row>
    <row r="61" spans="1:254" ht="19.5" customHeight="1">
      <c r="A61" s="20"/>
      <c r="B61" s="20"/>
      <c r="C61" s="20"/>
      <c r="D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  <c r="IS61" s="20"/>
      <c r="IT61" s="20"/>
    </row>
    <row r="62" spans="1:254" ht="19.5" customHeight="1">
      <c r="A62" s="20"/>
      <c r="B62" s="20"/>
      <c r="C62" s="20"/>
      <c r="D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  <c r="IH62" s="20"/>
      <c r="II62" s="20"/>
      <c r="IJ62" s="20"/>
      <c r="IK62" s="20"/>
      <c r="IL62" s="20"/>
      <c r="IM62" s="20"/>
      <c r="IN62" s="20"/>
      <c r="IO62" s="20"/>
      <c r="IP62" s="20"/>
      <c r="IQ62" s="20"/>
      <c r="IR62" s="20"/>
      <c r="IS62" s="20"/>
      <c r="IT62" s="20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9" customWidth="1"/>
    <col min="2" max="2" width="30.28125" style="9" customWidth="1"/>
    <col min="3" max="3" width="16.00390625" style="9" customWidth="1"/>
    <col min="4" max="4" width="12.421875" style="9" customWidth="1"/>
    <col min="5" max="5" width="15.57421875" style="9" customWidth="1"/>
    <col min="6" max="6" width="15.28125" style="9" customWidth="1"/>
    <col min="7" max="7" width="13.28125" style="9" customWidth="1"/>
    <col min="8" max="8" width="12.421875" style="9" customWidth="1"/>
    <col min="9" max="9" width="12.00390625" style="9" customWidth="1"/>
    <col min="10" max="10" width="15.28125" style="9" customWidth="1"/>
    <col min="11" max="11" width="14.7109375" style="9" customWidth="1"/>
    <col min="12" max="12" width="11.140625" style="9" customWidth="1"/>
    <col min="13" max="14" width="9.140625" style="9" customWidth="1"/>
    <col min="15" max="15" width="11.7109375" style="9" customWidth="1"/>
    <col min="16" max="17" width="9.140625" style="9" customWidth="1"/>
  </cols>
  <sheetData>
    <row r="1" ht="21" customHeight="1"/>
    <row r="2" spans="1:15" ht="29.25" customHeight="1">
      <c r="A2" s="59" t="s">
        <v>29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ht="27.75" customHeight="1">
      <c r="A3" s="25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14" t="s">
        <v>2</v>
      </c>
    </row>
    <row r="4" spans="1:15" ht="17.25" customHeight="1">
      <c r="A4" s="56" t="s">
        <v>30</v>
      </c>
      <c r="B4" s="56" t="s">
        <v>31</v>
      </c>
      <c r="C4" s="60" t="s">
        <v>32</v>
      </c>
      <c r="D4" s="58" t="s">
        <v>33</v>
      </c>
      <c r="E4" s="56" t="s">
        <v>34</v>
      </c>
      <c r="F4" s="56"/>
      <c r="G4" s="56"/>
      <c r="H4" s="56"/>
      <c r="I4" s="56"/>
      <c r="J4" s="57" t="s">
        <v>35</v>
      </c>
      <c r="K4" s="57" t="s">
        <v>36</v>
      </c>
      <c r="L4" s="57" t="s">
        <v>37</v>
      </c>
      <c r="M4" s="57" t="s">
        <v>38</v>
      </c>
      <c r="N4" s="57" t="s">
        <v>39</v>
      </c>
      <c r="O4" s="58" t="s">
        <v>40</v>
      </c>
    </row>
    <row r="5" spans="1:15" ht="58.5" customHeight="1">
      <c r="A5" s="56"/>
      <c r="B5" s="56"/>
      <c r="C5" s="61"/>
      <c r="D5" s="58"/>
      <c r="E5" s="45" t="s">
        <v>41</v>
      </c>
      <c r="F5" s="45" t="s">
        <v>42</v>
      </c>
      <c r="G5" s="45" t="s">
        <v>43</v>
      </c>
      <c r="H5" s="45" t="s">
        <v>44</v>
      </c>
      <c r="I5" s="45" t="s">
        <v>45</v>
      </c>
      <c r="J5" s="57"/>
      <c r="K5" s="57"/>
      <c r="L5" s="57"/>
      <c r="M5" s="57"/>
      <c r="N5" s="57"/>
      <c r="O5" s="58"/>
    </row>
    <row r="6" spans="1:15" ht="21" customHeight="1">
      <c r="A6" s="19" t="s">
        <v>46</v>
      </c>
      <c r="B6" s="19" t="s">
        <v>46</v>
      </c>
      <c r="C6" s="19">
        <v>1</v>
      </c>
      <c r="D6" s="19">
        <f aca="true" t="shared" si="0" ref="D6:O6">C6+1</f>
        <v>2</v>
      </c>
      <c r="E6" s="19">
        <f t="shared" si="0"/>
        <v>3</v>
      </c>
      <c r="F6" s="19">
        <f t="shared" si="0"/>
        <v>4</v>
      </c>
      <c r="G6" s="19">
        <f t="shared" si="0"/>
        <v>5</v>
      </c>
      <c r="H6" s="19">
        <f t="shared" si="0"/>
        <v>6</v>
      </c>
      <c r="I6" s="19">
        <f t="shared" si="0"/>
        <v>7</v>
      </c>
      <c r="J6" s="19">
        <f t="shared" si="0"/>
        <v>8</v>
      </c>
      <c r="K6" s="19">
        <f t="shared" si="0"/>
        <v>9</v>
      </c>
      <c r="L6" s="19">
        <f t="shared" si="0"/>
        <v>10</v>
      </c>
      <c r="M6" s="19">
        <f t="shared" si="0"/>
        <v>11</v>
      </c>
      <c r="N6" s="19">
        <f t="shared" si="0"/>
        <v>12</v>
      </c>
      <c r="O6" s="19">
        <f t="shared" si="0"/>
        <v>13</v>
      </c>
    </row>
    <row r="7" spans="1:15" ht="37.5" customHeight="1">
      <c r="A7" s="21" t="s">
        <v>47</v>
      </c>
      <c r="B7" s="21" t="s">
        <v>32</v>
      </c>
      <c r="C7" s="23">
        <v>7124004.6</v>
      </c>
      <c r="D7" s="23">
        <v>882351.11</v>
      </c>
      <c r="E7" s="23">
        <v>6241653.49</v>
      </c>
      <c r="F7" s="23">
        <v>6241653.49</v>
      </c>
      <c r="G7" s="23"/>
      <c r="H7" s="23"/>
      <c r="I7" s="23"/>
      <c r="J7" s="23"/>
      <c r="K7" s="23"/>
      <c r="L7" s="22"/>
      <c r="M7" s="44"/>
      <c r="N7" s="46"/>
      <c r="O7" s="22"/>
    </row>
    <row r="8" spans="1:15" ht="25.5" customHeight="1">
      <c r="A8" s="21" t="s">
        <v>48</v>
      </c>
      <c r="B8" s="21" t="s">
        <v>9</v>
      </c>
      <c r="C8" s="23">
        <v>6258685.11</v>
      </c>
      <c r="D8" s="23">
        <v>882351.11</v>
      </c>
      <c r="E8" s="23">
        <v>5376334</v>
      </c>
      <c r="F8" s="23">
        <v>5376334</v>
      </c>
      <c r="G8" s="23"/>
      <c r="H8" s="23"/>
      <c r="I8" s="23"/>
      <c r="J8" s="23"/>
      <c r="K8" s="23"/>
      <c r="L8" s="22"/>
      <c r="M8" s="44"/>
      <c r="N8" s="46"/>
      <c r="O8" s="22"/>
    </row>
    <row r="9" spans="1:15" ht="25.5" customHeight="1">
      <c r="A9" s="21" t="s">
        <v>49</v>
      </c>
      <c r="B9" s="21" t="s">
        <v>50</v>
      </c>
      <c r="C9" s="23">
        <v>6258685.11</v>
      </c>
      <c r="D9" s="23">
        <v>882351.11</v>
      </c>
      <c r="E9" s="23">
        <v>5376334</v>
      </c>
      <c r="F9" s="23">
        <v>5376334</v>
      </c>
      <c r="G9" s="23"/>
      <c r="H9" s="23"/>
      <c r="I9" s="23"/>
      <c r="J9" s="23"/>
      <c r="K9" s="23"/>
      <c r="L9" s="22"/>
      <c r="M9" s="44"/>
      <c r="N9" s="46"/>
      <c r="O9" s="22"/>
    </row>
    <row r="10" spans="1:15" ht="25.5" customHeight="1">
      <c r="A10" s="21" t="s">
        <v>51</v>
      </c>
      <c r="B10" s="21" t="s">
        <v>52</v>
      </c>
      <c r="C10" s="23">
        <v>6258685.11</v>
      </c>
      <c r="D10" s="23">
        <v>882351.11</v>
      </c>
      <c r="E10" s="23">
        <v>5376334</v>
      </c>
      <c r="F10" s="23">
        <v>5376334</v>
      </c>
      <c r="G10" s="23"/>
      <c r="H10" s="23"/>
      <c r="I10" s="23"/>
      <c r="J10" s="23"/>
      <c r="K10" s="23"/>
      <c r="L10" s="22"/>
      <c r="M10" s="44"/>
      <c r="N10" s="46"/>
      <c r="O10" s="22"/>
    </row>
    <row r="11" spans="1:15" ht="25.5" customHeight="1">
      <c r="A11" s="21" t="s">
        <v>53</v>
      </c>
      <c r="B11" s="21" t="s">
        <v>11</v>
      </c>
      <c r="C11" s="23">
        <v>399172.48</v>
      </c>
      <c r="D11" s="23"/>
      <c r="E11" s="23">
        <v>399172.48</v>
      </c>
      <c r="F11" s="23">
        <v>399172.48</v>
      </c>
      <c r="G11" s="23"/>
      <c r="H11" s="23"/>
      <c r="I11" s="23"/>
      <c r="J11" s="23"/>
      <c r="K11" s="23"/>
      <c r="L11" s="22"/>
      <c r="M11" s="44"/>
      <c r="N11" s="46"/>
      <c r="O11" s="22"/>
    </row>
    <row r="12" spans="1:15" ht="25.5" customHeight="1">
      <c r="A12" s="21" t="s">
        <v>54</v>
      </c>
      <c r="B12" s="21" t="s">
        <v>55</v>
      </c>
      <c r="C12" s="23">
        <v>399172.48</v>
      </c>
      <c r="D12" s="23"/>
      <c r="E12" s="23">
        <v>399172.48</v>
      </c>
      <c r="F12" s="23">
        <v>399172.48</v>
      </c>
      <c r="G12" s="23"/>
      <c r="H12" s="23"/>
      <c r="I12" s="23"/>
      <c r="J12" s="23"/>
      <c r="K12" s="23"/>
      <c r="L12" s="22"/>
      <c r="M12" s="44"/>
      <c r="N12" s="46"/>
      <c r="O12" s="22"/>
    </row>
    <row r="13" spans="1:15" ht="25.5" customHeight="1">
      <c r="A13" s="21" t="s">
        <v>56</v>
      </c>
      <c r="B13" s="21" t="s">
        <v>57</v>
      </c>
      <c r="C13" s="23">
        <v>11000</v>
      </c>
      <c r="D13" s="23"/>
      <c r="E13" s="23">
        <v>11000</v>
      </c>
      <c r="F13" s="23">
        <v>11000</v>
      </c>
      <c r="G13" s="23"/>
      <c r="H13" s="23"/>
      <c r="I13" s="23"/>
      <c r="J13" s="23"/>
      <c r="K13" s="23"/>
      <c r="L13" s="22"/>
      <c r="M13" s="44"/>
      <c r="N13" s="46"/>
      <c r="O13" s="22"/>
    </row>
    <row r="14" spans="1:15" ht="37.5" customHeight="1">
      <c r="A14" s="21" t="s">
        <v>58</v>
      </c>
      <c r="B14" s="21" t="s">
        <v>59</v>
      </c>
      <c r="C14" s="23">
        <v>388172.48</v>
      </c>
      <c r="D14" s="23"/>
      <c r="E14" s="23">
        <v>388172.48</v>
      </c>
      <c r="F14" s="23">
        <v>388172.48</v>
      </c>
      <c r="G14" s="23"/>
      <c r="H14" s="23"/>
      <c r="I14" s="23"/>
      <c r="J14" s="23"/>
      <c r="K14" s="23"/>
      <c r="L14" s="22"/>
      <c r="M14" s="44"/>
      <c r="N14" s="46"/>
      <c r="O14" s="22"/>
    </row>
    <row r="15" spans="1:15" ht="25.5" customHeight="1">
      <c r="A15" s="21" t="s">
        <v>60</v>
      </c>
      <c r="B15" s="21" t="s">
        <v>13</v>
      </c>
      <c r="C15" s="23">
        <v>190493.57</v>
      </c>
      <c r="D15" s="23"/>
      <c r="E15" s="23">
        <v>190493.57</v>
      </c>
      <c r="F15" s="23">
        <v>190493.57</v>
      </c>
      <c r="G15" s="23"/>
      <c r="H15" s="23"/>
      <c r="I15" s="23"/>
      <c r="J15" s="23"/>
      <c r="K15" s="23"/>
      <c r="L15" s="22"/>
      <c r="M15" s="44"/>
      <c r="N15" s="46"/>
      <c r="O15" s="22"/>
    </row>
    <row r="16" spans="1:15" ht="25.5" customHeight="1">
      <c r="A16" s="21" t="s">
        <v>61</v>
      </c>
      <c r="B16" s="21" t="s">
        <v>62</v>
      </c>
      <c r="C16" s="23">
        <v>190493.57</v>
      </c>
      <c r="D16" s="23"/>
      <c r="E16" s="23">
        <v>190493.57</v>
      </c>
      <c r="F16" s="23">
        <v>190493.57</v>
      </c>
      <c r="G16" s="23"/>
      <c r="H16" s="23"/>
      <c r="I16" s="23"/>
      <c r="J16" s="23"/>
      <c r="K16" s="23"/>
      <c r="L16" s="22"/>
      <c r="M16" s="44"/>
      <c r="N16" s="46"/>
      <c r="O16" s="22"/>
    </row>
    <row r="17" spans="1:15" ht="25.5" customHeight="1">
      <c r="A17" s="21" t="s">
        <v>63</v>
      </c>
      <c r="B17" s="21" t="s">
        <v>64</v>
      </c>
      <c r="C17" s="23">
        <v>190493.57</v>
      </c>
      <c r="D17" s="23"/>
      <c r="E17" s="23">
        <v>190493.57</v>
      </c>
      <c r="F17" s="23">
        <v>190493.57</v>
      </c>
      <c r="G17" s="23"/>
      <c r="H17" s="23"/>
      <c r="I17" s="23"/>
      <c r="J17" s="23"/>
      <c r="K17" s="23"/>
      <c r="L17" s="22"/>
      <c r="M17" s="44"/>
      <c r="N17" s="46"/>
      <c r="O17" s="22"/>
    </row>
    <row r="18" spans="1:15" ht="25.5" customHeight="1">
      <c r="A18" s="21" t="s">
        <v>65</v>
      </c>
      <c r="B18" s="21" t="s">
        <v>15</v>
      </c>
      <c r="C18" s="23">
        <v>275653.44</v>
      </c>
      <c r="D18" s="23"/>
      <c r="E18" s="23">
        <v>275653.44</v>
      </c>
      <c r="F18" s="23">
        <v>275653.44</v>
      </c>
      <c r="G18" s="23"/>
      <c r="H18" s="23"/>
      <c r="I18" s="23"/>
      <c r="J18" s="23"/>
      <c r="K18" s="23"/>
      <c r="L18" s="22"/>
      <c r="M18" s="44"/>
      <c r="N18" s="46"/>
      <c r="O18" s="22"/>
    </row>
    <row r="19" spans="1:15" ht="25.5" customHeight="1">
      <c r="A19" s="21" t="s">
        <v>49</v>
      </c>
      <c r="B19" s="21" t="s">
        <v>66</v>
      </c>
      <c r="C19" s="23">
        <v>275653.44</v>
      </c>
      <c r="D19" s="23"/>
      <c r="E19" s="23">
        <v>275653.44</v>
      </c>
      <c r="F19" s="23">
        <v>275653.44</v>
      </c>
      <c r="G19" s="23"/>
      <c r="H19" s="23"/>
      <c r="I19" s="23"/>
      <c r="J19" s="23"/>
      <c r="K19" s="23"/>
      <c r="L19" s="22"/>
      <c r="M19" s="44"/>
      <c r="N19" s="46"/>
      <c r="O19" s="22"/>
    </row>
    <row r="20" spans="1:15" ht="25.5" customHeight="1">
      <c r="A20" s="21" t="s">
        <v>67</v>
      </c>
      <c r="B20" s="21" t="s">
        <v>68</v>
      </c>
      <c r="C20" s="23">
        <v>275653.44</v>
      </c>
      <c r="D20" s="23"/>
      <c r="E20" s="23">
        <v>275653.44</v>
      </c>
      <c r="F20" s="23">
        <v>275653.44</v>
      </c>
      <c r="G20" s="23"/>
      <c r="H20" s="23"/>
      <c r="I20" s="23"/>
      <c r="J20" s="23"/>
      <c r="K20" s="23"/>
      <c r="L20" s="22"/>
      <c r="M20" s="44"/>
      <c r="N20" s="46"/>
      <c r="O20" s="22"/>
    </row>
    <row r="21" spans="1:16" ht="21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 spans="1:15" ht="21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</row>
    <row r="23" spans="2:15" ht="21" customHeight="1"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pans="2:15" ht="21" customHeight="1">
      <c r="B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2:15" ht="21" customHeight="1">
      <c r="B25" s="20"/>
      <c r="C25" s="20"/>
      <c r="D25" s="20"/>
      <c r="I25" s="20"/>
      <c r="K25" s="20"/>
      <c r="L25" s="20"/>
      <c r="N25" s="20"/>
      <c r="O25" s="20"/>
    </row>
    <row r="26" spans="10:13" ht="21" customHeight="1">
      <c r="J26" s="20"/>
      <c r="K26" s="20"/>
      <c r="L26" s="20"/>
      <c r="M26" s="20"/>
    </row>
    <row r="27" ht="21" customHeight="1"/>
    <row r="28" ht="21" customHeight="1"/>
    <row r="29" ht="21" customHeight="1"/>
    <row r="30" ht="21" customHeight="1"/>
    <row r="31" ht="21" customHeight="1"/>
    <row r="32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J4:J5"/>
    <mergeCell ref="K4:K5"/>
    <mergeCell ref="L4:L5"/>
    <mergeCell ref="M4:M5"/>
    <mergeCell ref="N4:N5"/>
    <mergeCell ref="O4:O5"/>
    <mergeCell ref="A2:O2"/>
    <mergeCell ref="E4:I4"/>
    <mergeCell ref="A4:A5"/>
    <mergeCell ref="B4:B5"/>
    <mergeCell ref="C4:C5"/>
    <mergeCell ref="D4:D5"/>
  </mergeCells>
  <printOptions horizontalCentered="1"/>
  <pageMargins left="0.39" right="0.39" top="0.59" bottom="0.59" header="0.5" footer="0.5"/>
  <pageSetup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PageLayoutView="0" workbookViewId="0" topLeftCell="A16">
      <selection activeCell="A1" sqref="A1"/>
    </sheetView>
  </sheetViews>
  <sheetFormatPr defaultColWidth="9.140625" defaultRowHeight="12.75" customHeight="1"/>
  <cols>
    <col min="1" max="1" width="18.140625" style="9" customWidth="1"/>
    <col min="2" max="2" width="46.421875" style="9" customWidth="1"/>
    <col min="3" max="4" width="16.8515625" style="9" customWidth="1"/>
    <col min="5" max="5" width="16.140625" style="9" customWidth="1"/>
    <col min="6" max="6" width="16.421875" style="9" customWidth="1"/>
    <col min="7" max="8" width="18.57421875" style="9" customWidth="1"/>
    <col min="9" max="9" width="9.140625" style="9" customWidth="1"/>
    <col min="10" max="10" width="13.57421875" style="9" customWidth="1"/>
    <col min="11" max="11" width="9.140625" style="9" customWidth="1"/>
  </cols>
  <sheetData>
    <row r="1" spans="1:10" ht="21" customHeight="1">
      <c r="A1" s="10"/>
      <c r="B1" s="10"/>
      <c r="C1" s="10"/>
      <c r="D1" s="10"/>
      <c r="E1" s="10"/>
      <c r="F1" s="10"/>
      <c r="G1" s="10"/>
      <c r="H1" s="33"/>
      <c r="I1" s="10"/>
      <c r="J1" s="10"/>
    </row>
    <row r="2" spans="1:10" ht="29.25" customHeight="1">
      <c r="A2" s="62" t="s">
        <v>69</v>
      </c>
      <c r="B2" s="62"/>
      <c r="C2" s="62"/>
      <c r="D2" s="62"/>
      <c r="E2" s="62"/>
      <c r="F2" s="62"/>
      <c r="G2" s="62"/>
      <c r="H2" s="62"/>
      <c r="I2" s="11"/>
      <c r="J2" s="11"/>
    </row>
    <row r="3" spans="1:10" ht="21" customHeight="1">
      <c r="A3" s="12" t="s">
        <v>1</v>
      </c>
      <c r="B3" s="13"/>
      <c r="C3" s="13"/>
      <c r="D3" s="13"/>
      <c r="E3" s="13"/>
      <c r="F3" s="13"/>
      <c r="G3" s="13"/>
      <c r="H3" s="14" t="s">
        <v>2</v>
      </c>
      <c r="I3" s="10"/>
      <c r="J3" s="10"/>
    </row>
    <row r="4" spans="1:10" ht="21" customHeight="1">
      <c r="A4" s="56" t="s">
        <v>70</v>
      </c>
      <c r="B4" s="56"/>
      <c r="C4" s="57" t="s">
        <v>32</v>
      </c>
      <c r="D4" s="63" t="s">
        <v>71</v>
      </c>
      <c r="E4" s="56" t="s">
        <v>72</v>
      </c>
      <c r="F4" s="64" t="s">
        <v>73</v>
      </c>
      <c r="G4" s="56" t="s">
        <v>74</v>
      </c>
      <c r="H4" s="65" t="s">
        <v>75</v>
      </c>
      <c r="I4" s="10"/>
      <c r="J4" s="10"/>
    </row>
    <row r="5" spans="1:10" ht="21" customHeight="1">
      <c r="A5" s="15" t="s">
        <v>76</v>
      </c>
      <c r="B5" s="15" t="s">
        <v>77</v>
      </c>
      <c r="C5" s="57"/>
      <c r="D5" s="63"/>
      <c r="E5" s="56"/>
      <c r="F5" s="64"/>
      <c r="G5" s="56"/>
      <c r="H5" s="65"/>
      <c r="I5" s="10"/>
      <c r="J5" s="10"/>
    </row>
    <row r="6" spans="1:10" ht="21" customHeight="1">
      <c r="A6" s="18" t="s">
        <v>46</v>
      </c>
      <c r="B6" s="18" t="s">
        <v>46</v>
      </c>
      <c r="C6" s="18">
        <v>1</v>
      </c>
      <c r="D6" s="19">
        <f>C6+1</f>
        <v>2</v>
      </c>
      <c r="E6" s="19">
        <f>D6+1</f>
        <v>3</v>
      </c>
      <c r="F6" s="19">
        <f>E6+1</f>
        <v>4</v>
      </c>
      <c r="G6" s="19">
        <f>F6+1</f>
        <v>5</v>
      </c>
      <c r="H6" s="19">
        <f>G6+1</f>
        <v>6</v>
      </c>
      <c r="I6" s="10"/>
      <c r="J6" s="10"/>
    </row>
    <row r="7" spans="1:10" ht="18.75" customHeight="1">
      <c r="A7" s="21" t="s">
        <v>47</v>
      </c>
      <c r="B7" s="21" t="s">
        <v>32</v>
      </c>
      <c r="C7" s="23">
        <v>7124004.6</v>
      </c>
      <c r="D7" s="23">
        <v>4061653.49</v>
      </c>
      <c r="E7" s="23">
        <v>3062351.11</v>
      </c>
      <c r="F7" s="23"/>
      <c r="G7" s="22"/>
      <c r="H7" s="44"/>
      <c r="I7" s="10"/>
      <c r="J7" s="10"/>
    </row>
    <row r="8" spans="1:8" ht="18.75" customHeight="1">
      <c r="A8" s="21" t="s">
        <v>48</v>
      </c>
      <c r="B8" s="21" t="s">
        <v>9</v>
      </c>
      <c r="C8" s="23">
        <v>6258685.11</v>
      </c>
      <c r="D8" s="23">
        <v>3196334</v>
      </c>
      <c r="E8" s="23">
        <v>3062351.11</v>
      </c>
      <c r="F8" s="23"/>
      <c r="G8" s="22"/>
      <c r="H8" s="44"/>
    </row>
    <row r="9" spans="1:8" ht="18.75" customHeight="1">
      <c r="A9" s="21" t="s">
        <v>49</v>
      </c>
      <c r="B9" s="21" t="s">
        <v>50</v>
      </c>
      <c r="C9" s="23">
        <v>6258685.11</v>
      </c>
      <c r="D9" s="23">
        <v>3196334</v>
      </c>
      <c r="E9" s="23">
        <v>3062351.11</v>
      </c>
      <c r="F9" s="23"/>
      <c r="G9" s="22"/>
      <c r="H9" s="44"/>
    </row>
    <row r="10" spans="1:8" ht="18.75" customHeight="1">
      <c r="A10" s="21" t="s">
        <v>51</v>
      </c>
      <c r="B10" s="21" t="s">
        <v>52</v>
      </c>
      <c r="C10" s="23">
        <v>6258685.11</v>
      </c>
      <c r="D10" s="23">
        <v>3196334</v>
      </c>
      <c r="E10" s="23">
        <v>3062351.11</v>
      </c>
      <c r="F10" s="23"/>
      <c r="G10" s="22"/>
      <c r="H10" s="44"/>
    </row>
    <row r="11" spans="1:8" ht="18.75" customHeight="1">
      <c r="A11" s="21" t="s">
        <v>53</v>
      </c>
      <c r="B11" s="21" t="s">
        <v>11</v>
      </c>
      <c r="C11" s="23">
        <v>399172.48</v>
      </c>
      <c r="D11" s="23">
        <v>399172.48</v>
      </c>
      <c r="E11" s="23"/>
      <c r="F11" s="23"/>
      <c r="G11" s="22"/>
      <c r="H11" s="44"/>
    </row>
    <row r="12" spans="1:8" ht="18.75" customHeight="1">
      <c r="A12" s="21" t="s">
        <v>54</v>
      </c>
      <c r="B12" s="21" t="s">
        <v>55</v>
      </c>
      <c r="C12" s="23">
        <v>399172.48</v>
      </c>
      <c r="D12" s="23">
        <v>399172.48</v>
      </c>
      <c r="E12" s="23"/>
      <c r="F12" s="23"/>
      <c r="G12" s="22"/>
      <c r="H12" s="44"/>
    </row>
    <row r="13" spans="1:8" ht="18.75" customHeight="1">
      <c r="A13" s="21" t="s">
        <v>56</v>
      </c>
      <c r="B13" s="21" t="s">
        <v>57</v>
      </c>
      <c r="C13" s="23">
        <v>11000</v>
      </c>
      <c r="D13" s="23">
        <v>11000</v>
      </c>
      <c r="E13" s="23"/>
      <c r="F13" s="23"/>
      <c r="G13" s="22"/>
      <c r="H13" s="44"/>
    </row>
    <row r="14" spans="1:8" ht="18.75" customHeight="1">
      <c r="A14" s="21" t="s">
        <v>58</v>
      </c>
      <c r="B14" s="21" t="s">
        <v>59</v>
      </c>
      <c r="C14" s="23">
        <v>388172.48</v>
      </c>
      <c r="D14" s="23">
        <v>388172.48</v>
      </c>
      <c r="E14" s="23"/>
      <c r="F14" s="23"/>
      <c r="G14" s="22"/>
      <c r="H14" s="44"/>
    </row>
    <row r="15" spans="1:8" ht="18.75" customHeight="1">
      <c r="A15" s="21" t="s">
        <v>60</v>
      </c>
      <c r="B15" s="21" t="s">
        <v>13</v>
      </c>
      <c r="C15" s="23">
        <v>190493.57</v>
      </c>
      <c r="D15" s="23">
        <v>190493.57</v>
      </c>
      <c r="E15" s="23"/>
      <c r="F15" s="23"/>
      <c r="G15" s="22"/>
      <c r="H15" s="44"/>
    </row>
    <row r="16" spans="1:8" ht="18.75" customHeight="1">
      <c r="A16" s="21" t="s">
        <v>61</v>
      </c>
      <c r="B16" s="21" t="s">
        <v>62</v>
      </c>
      <c r="C16" s="23">
        <v>190493.57</v>
      </c>
      <c r="D16" s="23">
        <v>190493.57</v>
      </c>
      <c r="E16" s="23"/>
      <c r="F16" s="23"/>
      <c r="G16" s="22"/>
      <c r="H16" s="44"/>
    </row>
    <row r="17" spans="1:8" ht="18.75" customHeight="1">
      <c r="A17" s="21" t="s">
        <v>63</v>
      </c>
      <c r="B17" s="21" t="s">
        <v>64</v>
      </c>
      <c r="C17" s="23">
        <v>190493.57</v>
      </c>
      <c r="D17" s="23">
        <v>190493.57</v>
      </c>
      <c r="E17" s="23"/>
      <c r="F17" s="23"/>
      <c r="G17" s="22"/>
      <c r="H17" s="44"/>
    </row>
    <row r="18" spans="1:8" ht="18.75" customHeight="1">
      <c r="A18" s="21" t="s">
        <v>65</v>
      </c>
      <c r="B18" s="21" t="s">
        <v>15</v>
      </c>
      <c r="C18" s="23">
        <v>275653.44</v>
      </c>
      <c r="D18" s="23">
        <v>275653.44</v>
      </c>
      <c r="E18" s="23"/>
      <c r="F18" s="23"/>
      <c r="G18" s="22"/>
      <c r="H18" s="44"/>
    </row>
    <row r="19" spans="1:8" ht="18.75" customHeight="1">
      <c r="A19" s="21" t="s">
        <v>49</v>
      </c>
      <c r="B19" s="21" t="s">
        <v>66</v>
      </c>
      <c r="C19" s="23">
        <v>275653.44</v>
      </c>
      <c r="D19" s="23">
        <v>275653.44</v>
      </c>
      <c r="E19" s="23"/>
      <c r="F19" s="23"/>
      <c r="G19" s="22"/>
      <c r="H19" s="44"/>
    </row>
    <row r="20" spans="1:8" ht="18.75" customHeight="1">
      <c r="A20" s="21" t="s">
        <v>67</v>
      </c>
      <c r="B20" s="21" t="s">
        <v>68</v>
      </c>
      <c r="C20" s="23">
        <v>275653.44</v>
      </c>
      <c r="D20" s="23">
        <v>275653.44</v>
      </c>
      <c r="E20" s="23"/>
      <c r="F20" s="23"/>
      <c r="G20" s="22"/>
      <c r="H20" s="44"/>
    </row>
    <row r="21" spans="1:10" ht="21" customHeight="1">
      <c r="A21" s="10"/>
      <c r="B21" s="10"/>
      <c r="D21" s="10"/>
      <c r="E21" s="10"/>
      <c r="F21" s="10"/>
      <c r="G21" s="10"/>
      <c r="H21" s="10"/>
      <c r="I21" s="10"/>
      <c r="J21" s="10"/>
    </row>
    <row r="22" spans="1:10" ht="21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21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</row>
    <row r="24" spans="1:10" ht="21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21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21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21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21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0" ht="21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</row>
    <row r="30" ht="21" customHeight="1"/>
    <row r="31" spans="1:10" ht="21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4"/>
  <sheetViews>
    <sheetView showGridLines="0" tabSelected="1" zoomScalePageLayoutView="0" workbookViewId="0" topLeftCell="A1">
      <selection activeCell="H19" sqref="H19"/>
    </sheetView>
  </sheetViews>
  <sheetFormatPr defaultColWidth="9.140625" defaultRowHeight="12.75" customHeight="1"/>
  <cols>
    <col min="1" max="1" width="32.57421875" style="9" customWidth="1"/>
    <col min="2" max="2" width="22.8515625" style="9" customWidth="1"/>
    <col min="3" max="3" width="36.00390625" style="9" customWidth="1"/>
    <col min="4" max="4" width="23.00390625" style="9" customWidth="1"/>
    <col min="5" max="5" width="21.57421875" style="9" customWidth="1"/>
    <col min="6" max="6" width="23.57421875" style="9" customWidth="1"/>
    <col min="7" max="34" width="9.140625" style="9" customWidth="1"/>
  </cols>
  <sheetData>
    <row r="1" spans="1:7" ht="19.5" customHeight="1">
      <c r="A1" s="10"/>
      <c r="B1" s="10"/>
      <c r="C1" s="10"/>
      <c r="D1" s="10"/>
      <c r="E1" s="10"/>
      <c r="F1" s="33"/>
      <c r="G1" s="10"/>
    </row>
    <row r="2" spans="1:7" ht="29.25" customHeight="1">
      <c r="A2" s="55" t="s">
        <v>78</v>
      </c>
      <c r="B2" s="55"/>
      <c r="C2" s="55"/>
      <c r="D2" s="55"/>
      <c r="E2" s="55"/>
      <c r="F2" s="55"/>
      <c r="G2" s="10"/>
    </row>
    <row r="3" spans="1:7" ht="17.25" customHeight="1">
      <c r="A3" s="12" t="s">
        <v>1</v>
      </c>
      <c r="B3" s="13"/>
      <c r="C3" s="13"/>
      <c r="D3" s="13"/>
      <c r="E3" s="13"/>
      <c r="F3" s="14" t="s">
        <v>2</v>
      </c>
      <c r="G3" s="10"/>
    </row>
    <row r="4" spans="1:7" ht="17.25" customHeight="1">
      <c r="A4" s="15" t="s">
        <v>3</v>
      </c>
      <c r="B4" s="16"/>
      <c r="C4" s="56" t="s">
        <v>79</v>
      </c>
      <c r="D4" s="56"/>
      <c r="E4" s="56"/>
      <c r="F4" s="56"/>
      <c r="G4" s="10"/>
    </row>
    <row r="5" spans="1:7" ht="17.25" customHeight="1">
      <c r="A5" s="15" t="s">
        <v>5</v>
      </c>
      <c r="B5" s="18" t="s">
        <v>6</v>
      </c>
      <c r="C5" s="17" t="s">
        <v>7</v>
      </c>
      <c r="D5" s="34" t="s">
        <v>32</v>
      </c>
      <c r="E5" s="17" t="s">
        <v>80</v>
      </c>
      <c r="F5" s="34" t="s">
        <v>81</v>
      </c>
      <c r="G5" s="10"/>
    </row>
    <row r="6" spans="1:7" ht="17.25" customHeight="1">
      <c r="A6" s="35" t="s">
        <v>82</v>
      </c>
      <c r="B6" s="36">
        <v>6241653.49</v>
      </c>
      <c r="C6" s="37" t="s">
        <v>83</v>
      </c>
      <c r="D6" s="38">
        <v>6241653.49</v>
      </c>
      <c r="E6" s="38">
        <v>6241653.49</v>
      </c>
      <c r="F6" s="38">
        <v>0</v>
      </c>
      <c r="G6" s="10"/>
    </row>
    <row r="7" spans="1:7" ht="17.25" customHeight="1">
      <c r="A7" s="35" t="s">
        <v>84</v>
      </c>
      <c r="B7" s="36">
        <v>6241653.49</v>
      </c>
      <c r="C7" s="39" t="s">
        <v>9</v>
      </c>
      <c r="D7" s="40">
        <v>5376334</v>
      </c>
      <c r="E7" s="40">
        <v>5376334</v>
      </c>
      <c r="F7" s="40">
        <v>0</v>
      </c>
      <c r="G7" s="10"/>
    </row>
    <row r="8" spans="1:7" ht="17.25" customHeight="1">
      <c r="A8" s="35" t="s">
        <v>85</v>
      </c>
      <c r="B8" s="36"/>
      <c r="C8" s="39" t="s">
        <v>11</v>
      </c>
      <c r="D8" s="40">
        <v>399172.48</v>
      </c>
      <c r="E8" s="40">
        <v>399172.48</v>
      </c>
      <c r="F8" s="40">
        <v>0</v>
      </c>
      <c r="G8" s="10"/>
    </row>
    <row r="9" spans="1:7" ht="17.25" customHeight="1">
      <c r="A9" s="35" t="s">
        <v>86</v>
      </c>
      <c r="B9" s="36"/>
      <c r="C9" s="39" t="s">
        <v>13</v>
      </c>
      <c r="D9" s="40">
        <v>190493.57</v>
      </c>
      <c r="E9" s="40">
        <v>190493.57</v>
      </c>
      <c r="F9" s="40">
        <v>0</v>
      </c>
      <c r="G9" s="10"/>
    </row>
    <row r="10" spans="1:7" ht="17.25" customHeight="1">
      <c r="A10" s="35" t="s">
        <v>87</v>
      </c>
      <c r="B10" s="22"/>
      <c r="C10" s="39" t="s">
        <v>15</v>
      </c>
      <c r="D10" s="40">
        <v>275653.44</v>
      </c>
      <c r="E10" s="40">
        <v>275653.44</v>
      </c>
      <c r="F10" s="40">
        <v>0</v>
      </c>
      <c r="G10" s="10"/>
    </row>
    <row r="11" spans="1:7" ht="17.25" customHeight="1">
      <c r="A11" s="41" t="s">
        <v>88</v>
      </c>
      <c r="B11" s="22"/>
      <c r="C11" s="40" t="s">
        <v>89</v>
      </c>
      <c r="D11" s="40"/>
      <c r="E11" s="40"/>
      <c r="F11" s="22"/>
      <c r="G11" s="10"/>
    </row>
    <row r="12" spans="1:7" ht="17.25" customHeight="1">
      <c r="A12" s="13" t="s">
        <v>90</v>
      </c>
      <c r="B12" s="22"/>
      <c r="C12" s="40"/>
      <c r="D12" s="40"/>
      <c r="E12" s="40"/>
      <c r="F12" s="22"/>
      <c r="G12" s="10"/>
    </row>
    <row r="13" spans="1:7" ht="17.25" customHeight="1">
      <c r="A13" s="41" t="s">
        <v>91</v>
      </c>
      <c r="B13" s="38"/>
      <c r="C13" s="40"/>
      <c r="D13" s="40"/>
      <c r="E13" s="40"/>
      <c r="F13" s="22"/>
      <c r="G13" s="10"/>
    </row>
    <row r="14" spans="1:7" ht="17.25" customHeight="1">
      <c r="A14" s="41"/>
      <c r="B14" s="22"/>
      <c r="C14" s="40"/>
      <c r="D14" s="40"/>
      <c r="E14" s="40"/>
      <c r="F14" s="22"/>
      <c r="G14" s="10"/>
    </row>
    <row r="15" spans="1:7" ht="17.25" customHeight="1">
      <c r="A15" s="41"/>
      <c r="B15" s="22"/>
      <c r="C15" s="40"/>
      <c r="D15" s="40"/>
      <c r="E15" s="40"/>
      <c r="F15" s="22"/>
      <c r="G15" s="10"/>
    </row>
    <row r="16" spans="1:7" ht="17.25" customHeight="1">
      <c r="A16" s="42" t="s">
        <v>27</v>
      </c>
      <c r="B16" s="38">
        <f>B6</f>
        <v>6241653.49</v>
      </c>
      <c r="C16" s="42" t="s">
        <v>28</v>
      </c>
      <c r="D16" s="38">
        <f>SUM(D6:D15)</f>
        <v>12483306.98</v>
      </c>
      <c r="E16" s="38">
        <f>SUM(E6:E15)</f>
        <v>12483306.98</v>
      </c>
      <c r="F16" s="38">
        <f>SUM(F6:F15)</f>
        <v>0</v>
      </c>
      <c r="G16" s="10"/>
    </row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>
      <c r="AF42" s="20"/>
    </row>
    <row r="43" ht="15">
      <c r="AD43" s="20"/>
    </row>
    <row r="44" spans="31:32" ht="15">
      <c r="AE44" s="20"/>
      <c r="AF44" s="20"/>
    </row>
    <row r="45" spans="32:33" ht="15">
      <c r="AF45" s="20"/>
      <c r="AG45" s="20"/>
    </row>
    <row r="46" ht="15">
      <c r="AG46" s="43" t="s">
        <v>92</v>
      </c>
    </row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>
      <c r="Z83" s="20"/>
    </row>
    <row r="84" spans="23:26" ht="15">
      <c r="W84" s="20"/>
      <c r="X84" s="20"/>
      <c r="Y84" s="20"/>
      <c r="Z84" s="43" t="s">
        <v>92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9" customWidth="1"/>
    <col min="2" max="2" width="44.421875" style="9" customWidth="1"/>
    <col min="3" max="5" width="28.00390625" style="9" customWidth="1"/>
    <col min="6" max="6" width="9.140625" style="9" customWidth="1"/>
    <col min="7" max="7" width="13.57421875" style="9" customWidth="1"/>
    <col min="8" max="8" width="9.140625" style="9" customWidth="1"/>
  </cols>
  <sheetData>
    <row r="1" spans="1:7" ht="21" customHeight="1">
      <c r="A1" s="10"/>
      <c r="B1" s="10"/>
      <c r="C1" s="10"/>
      <c r="D1" s="10"/>
      <c r="E1" s="10"/>
      <c r="F1" s="10"/>
      <c r="G1" s="10"/>
    </row>
    <row r="2" spans="1:7" ht="29.25" customHeight="1">
      <c r="A2" s="62" t="s">
        <v>93</v>
      </c>
      <c r="B2" s="62"/>
      <c r="C2" s="62"/>
      <c r="D2" s="62"/>
      <c r="E2" s="62"/>
      <c r="F2" s="11"/>
      <c r="G2" s="11"/>
    </row>
    <row r="3" spans="1:7" ht="21" customHeight="1">
      <c r="A3" s="12" t="s">
        <v>1</v>
      </c>
      <c r="B3" s="13"/>
      <c r="C3" s="13"/>
      <c r="D3" s="13"/>
      <c r="E3" s="14" t="s">
        <v>2</v>
      </c>
      <c r="F3" s="10"/>
      <c r="G3" s="10"/>
    </row>
    <row r="4" spans="1:7" ht="17.25" customHeight="1">
      <c r="A4" s="56" t="s">
        <v>70</v>
      </c>
      <c r="B4" s="56"/>
      <c r="C4" s="56" t="s">
        <v>94</v>
      </c>
      <c r="D4" s="56"/>
      <c r="E4" s="56"/>
      <c r="F4" s="10"/>
      <c r="G4" s="10"/>
    </row>
    <row r="5" spans="1:7" ht="21" customHeight="1">
      <c r="A5" s="15" t="s">
        <v>76</v>
      </c>
      <c r="B5" s="15" t="s">
        <v>77</v>
      </c>
      <c r="C5" s="15" t="s">
        <v>32</v>
      </c>
      <c r="D5" s="15" t="s">
        <v>71</v>
      </c>
      <c r="E5" s="15" t="s">
        <v>72</v>
      </c>
      <c r="F5" s="10"/>
      <c r="G5" s="10"/>
    </row>
    <row r="6" spans="1:7" ht="21" customHeight="1">
      <c r="A6" s="18" t="s">
        <v>46</v>
      </c>
      <c r="B6" s="18" t="s">
        <v>46</v>
      </c>
      <c r="C6" s="19">
        <v>1</v>
      </c>
      <c r="D6" s="19">
        <f>C6+1</f>
        <v>2</v>
      </c>
      <c r="E6" s="19">
        <f>D6+1</f>
        <v>3</v>
      </c>
      <c r="F6" s="10"/>
      <c r="G6" s="10"/>
    </row>
    <row r="7" spans="1:7" ht="18.75" customHeight="1">
      <c r="A7" s="21" t="s">
        <v>47</v>
      </c>
      <c r="B7" s="21" t="s">
        <v>32</v>
      </c>
      <c r="C7" s="23">
        <v>6241653.49</v>
      </c>
      <c r="D7" s="23">
        <v>4061653.49</v>
      </c>
      <c r="E7" s="22">
        <v>2180000</v>
      </c>
      <c r="F7" s="10"/>
      <c r="G7" s="10"/>
    </row>
    <row r="8" spans="1:5" ht="18.75" customHeight="1">
      <c r="A8" s="21" t="s">
        <v>48</v>
      </c>
      <c r="B8" s="21" t="s">
        <v>9</v>
      </c>
      <c r="C8" s="23">
        <v>5376334</v>
      </c>
      <c r="D8" s="23">
        <v>3196334</v>
      </c>
      <c r="E8" s="22">
        <v>2180000</v>
      </c>
    </row>
    <row r="9" spans="1:5" ht="18.75" customHeight="1">
      <c r="A9" s="21" t="s">
        <v>49</v>
      </c>
      <c r="B9" s="21" t="s">
        <v>50</v>
      </c>
      <c r="C9" s="23">
        <v>5376334</v>
      </c>
      <c r="D9" s="23">
        <v>3196334</v>
      </c>
      <c r="E9" s="22">
        <v>2180000</v>
      </c>
    </row>
    <row r="10" spans="1:5" ht="18.75" customHeight="1">
      <c r="A10" s="21" t="s">
        <v>51</v>
      </c>
      <c r="B10" s="21" t="s">
        <v>52</v>
      </c>
      <c r="C10" s="23">
        <v>5376334</v>
      </c>
      <c r="D10" s="23">
        <v>3196334</v>
      </c>
      <c r="E10" s="22">
        <v>2180000</v>
      </c>
    </row>
    <row r="11" spans="1:5" ht="18.75" customHeight="1">
      <c r="A11" s="21" t="s">
        <v>53</v>
      </c>
      <c r="B11" s="21" t="s">
        <v>11</v>
      </c>
      <c r="C11" s="23">
        <v>399172.48</v>
      </c>
      <c r="D11" s="23">
        <v>399172.48</v>
      </c>
      <c r="E11" s="22"/>
    </row>
    <row r="12" spans="1:5" ht="18.75" customHeight="1">
      <c r="A12" s="21" t="s">
        <v>54</v>
      </c>
      <c r="B12" s="21" t="s">
        <v>55</v>
      </c>
      <c r="C12" s="23">
        <v>399172.48</v>
      </c>
      <c r="D12" s="23">
        <v>399172.48</v>
      </c>
      <c r="E12" s="22"/>
    </row>
    <row r="13" spans="1:5" ht="18.75" customHeight="1">
      <c r="A13" s="21" t="s">
        <v>56</v>
      </c>
      <c r="B13" s="21" t="s">
        <v>57</v>
      </c>
      <c r="C13" s="23">
        <v>11000</v>
      </c>
      <c r="D13" s="23">
        <v>11000</v>
      </c>
      <c r="E13" s="22"/>
    </row>
    <row r="14" spans="1:5" ht="18.75" customHeight="1">
      <c r="A14" s="21" t="s">
        <v>58</v>
      </c>
      <c r="B14" s="21" t="s">
        <v>59</v>
      </c>
      <c r="C14" s="23">
        <v>388172.48</v>
      </c>
      <c r="D14" s="23">
        <v>388172.48</v>
      </c>
      <c r="E14" s="22"/>
    </row>
    <row r="15" spans="1:5" ht="18.75" customHeight="1">
      <c r="A15" s="21" t="s">
        <v>60</v>
      </c>
      <c r="B15" s="21" t="s">
        <v>13</v>
      </c>
      <c r="C15" s="23">
        <v>190493.57</v>
      </c>
      <c r="D15" s="23">
        <v>190493.57</v>
      </c>
      <c r="E15" s="22"/>
    </row>
    <row r="16" spans="1:5" ht="18.75" customHeight="1">
      <c r="A16" s="21" t="s">
        <v>61</v>
      </c>
      <c r="B16" s="21" t="s">
        <v>62</v>
      </c>
      <c r="C16" s="23">
        <v>190493.57</v>
      </c>
      <c r="D16" s="23">
        <v>190493.57</v>
      </c>
      <c r="E16" s="22"/>
    </row>
    <row r="17" spans="1:5" ht="18.75" customHeight="1">
      <c r="A17" s="21" t="s">
        <v>63</v>
      </c>
      <c r="B17" s="21" t="s">
        <v>64</v>
      </c>
      <c r="C17" s="23">
        <v>190493.57</v>
      </c>
      <c r="D17" s="23">
        <v>190493.57</v>
      </c>
      <c r="E17" s="22"/>
    </row>
    <row r="18" spans="1:5" ht="18.75" customHeight="1">
      <c r="A18" s="21" t="s">
        <v>65</v>
      </c>
      <c r="B18" s="21" t="s">
        <v>15</v>
      </c>
      <c r="C18" s="23">
        <v>275653.44</v>
      </c>
      <c r="D18" s="23">
        <v>275653.44</v>
      </c>
      <c r="E18" s="22"/>
    </row>
    <row r="19" spans="1:5" ht="18.75" customHeight="1">
      <c r="A19" s="21" t="s">
        <v>49</v>
      </c>
      <c r="B19" s="21" t="s">
        <v>66</v>
      </c>
      <c r="C19" s="23">
        <v>275653.44</v>
      </c>
      <c r="D19" s="23">
        <v>275653.44</v>
      </c>
      <c r="E19" s="22"/>
    </row>
    <row r="20" spans="1:5" ht="18.75" customHeight="1">
      <c r="A20" s="21" t="s">
        <v>67</v>
      </c>
      <c r="B20" s="21" t="s">
        <v>68</v>
      </c>
      <c r="C20" s="23">
        <v>275653.44</v>
      </c>
      <c r="D20" s="23">
        <v>275653.44</v>
      </c>
      <c r="E20" s="22"/>
    </row>
    <row r="21" spans="1:7" ht="21" customHeight="1">
      <c r="A21" s="10"/>
      <c r="B21" s="10"/>
      <c r="C21" s="10"/>
      <c r="D21" s="10"/>
      <c r="E21" s="10"/>
      <c r="F21" s="10"/>
      <c r="G21" s="10"/>
    </row>
    <row r="22" spans="1:7" ht="21" customHeight="1">
      <c r="A22" s="10"/>
      <c r="B22" s="10"/>
      <c r="C22" s="10"/>
      <c r="D22" s="10"/>
      <c r="E22" s="10"/>
      <c r="F22" s="10"/>
      <c r="G22" s="10"/>
    </row>
    <row r="23" spans="1:7" ht="21" customHeight="1">
      <c r="A23" s="10"/>
      <c r="B23" s="10"/>
      <c r="C23" s="10"/>
      <c r="D23" s="10"/>
      <c r="E23" s="10"/>
      <c r="F23" s="10"/>
      <c r="G23" s="10"/>
    </row>
    <row r="24" spans="1:7" ht="21" customHeight="1">
      <c r="A24" s="10"/>
      <c r="B24" s="10"/>
      <c r="C24" s="10"/>
      <c r="D24" s="10"/>
      <c r="E24" s="10"/>
      <c r="F24" s="10"/>
      <c r="G24" s="10"/>
    </row>
    <row r="25" spans="1:7" ht="21" customHeight="1">
      <c r="A25" s="10"/>
      <c r="B25" s="10"/>
      <c r="C25" s="10"/>
      <c r="D25" s="10"/>
      <c r="E25" s="10"/>
      <c r="F25" s="10"/>
      <c r="G25" s="10"/>
    </row>
    <row r="26" spans="1:7" ht="21" customHeight="1">
      <c r="A26" s="10"/>
      <c r="B26" s="10"/>
      <c r="C26" s="10"/>
      <c r="D26" s="10"/>
      <c r="E26" s="10"/>
      <c r="F26" s="10"/>
      <c r="G26" s="10"/>
    </row>
    <row r="27" spans="1:7" ht="21" customHeight="1">
      <c r="A27" s="10"/>
      <c r="B27" s="10"/>
      <c r="C27" s="10"/>
      <c r="D27" s="10"/>
      <c r="E27" s="10"/>
      <c r="F27" s="10"/>
      <c r="G27" s="10"/>
    </row>
    <row r="28" spans="1:7" ht="21" customHeight="1">
      <c r="A28" s="10"/>
      <c r="B28" s="10"/>
      <c r="C28" s="10"/>
      <c r="D28" s="10"/>
      <c r="E28" s="10"/>
      <c r="F28" s="10"/>
      <c r="G28" s="10"/>
    </row>
    <row r="29" spans="1:7" ht="21" customHeight="1">
      <c r="A29" s="10"/>
      <c r="B29" s="10"/>
      <c r="C29" s="10"/>
      <c r="D29" s="10"/>
      <c r="E29" s="10"/>
      <c r="F29" s="10"/>
      <c r="G29" s="10"/>
    </row>
    <row r="30" ht="21" customHeight="1"/>
    <row r="31" spans="1:7" ht="21" customHeight="1">
      <c r="A31" s="10"/>
      <c r="B31" s="10"/>
      <c r="C31" s="10"/>
      <c r="D31" s="10"/>
      <c r="E31" s="10"/>
      <c r="F31" s="10"/>
      <c r="G31" s="10"/>
    </row>
    <row r="32" ht="15"/>
    <row r="33" ht="15"/>
    <row r="34" ht="15"/>
    <row r="35" ht="15"/>
    <row r="36" ht="15"/>
    <row r="37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9" customWidth="1"/>
    <col min="2" max="2" width="38.00390625" style="9" customWidth="1"/>
    <col min="3" max="5" width="28.00390625" style="9" customWidth="1"/>
    <col min="6" max="6" width="9.140625" style="9" customWidth="1"/>
    <col min="7" max="7" width="13.57421875" style="9" customWidth="1"/>
    <col min="8" max="9" width="9.140625" style="9" customWidth="1"/>
  </cols>
  <sheetData>
    <row r="1" spans="1:7" ht="21" customHeight="1">
      <c r="A1" s="10"/>
      <c r="B1" s="10"/>
      <c r="C1" s="10"/>
      <c r="D1" s="10"/>
      <c r="E1" s="10"/>
      <c r="F1" s="10"/>
      <c r="G1" s="10"/>
    </row>
    <row r="2" spans="1:7" ht="29.25" customHeight="1">
      <c r="A2" s="62" t="s">
        <v>95</v>
      </c>
      <c r="B2" s="62"/>
      <c r="C2" s="62"/>
      <c r="D2" s="62"/>
      <c r="E2" s="62"/>
      <c r="F2" s="11"/>
      <c r="G2" s="11"/>
    </row>
    <row r="3" spans="1:7" ht="21" customHeight="1">
      <c r="A3" s="12" t="s">
        <v>1</v>
      </c>
      <c r="B3" s="13"/>
      <c r="C3" s="13"/>
      <c r="D3" s="13"/>
      <c r="E3" s="14" t="s">
        <v>2</v>
      </c>
      <c r="F3" s="10"/>
      <c r="G3" s="10"/>
    </row>
    <row r="4" spans="1:7" ht="17.25" customHeight="1">
      <c r="A4" s="56" t="s">
        <v>96</v>
      </c>
      <c r="B4" s="56"/>
      <c r="C4" s="56" t="s">
        <v>97</v>
      </c>
      <c r="D4" s="56"/>
      <c r="E4" s="56"/>
      <c r="F4" s="10"/>
      <c r="G4" s="10"/>
    </row>
    <row r="5" spans="1:7" ht="21" customHeight="1">
      <c r="A5" s="15" t="s">
        <v>76</v>
      </c>
      <c r="B5" s="16" t="s">
        <v>77</v>
      </c>
      <c r="C5" s="17" t="s">
        <v>32</v>
      </c>
      <c r="D5" s="17" t="s">
        <v>98</v>
      </c>
      <c r="E5" s="17" t="s">
        <v>99</v>
      </c>
      <c r="F5" s="10"/>
      <c r="G5" s="10"/>
    </row>
    <row r="6" spans="1:7" ht="21" customHeight="1">
      <c r="A6" s="18" t="s">
        <v>46</v>
      </c>
      <c r="B6" s="18" t="s">
        <v>46</v>
      </c>
      <c r="C6" s="19">
        <v>1</v>
      </c>
      <c r="D6" s="19">
        <f>C6+1</f>
        <v>2</v>
      </c>
      <c r="E6" s="19">
        <f>D6+1</f>
        <v>3</v>
      </c>
      <c r="F6" s="10"/>
      <c r="G6" s="10"/>
    </row>
    <row r="7" spans="1:8" ht="18.75" customHeight="1">
      <c r="A7" s="21" t="s">
        <v>47</v>
      </c>
      <c r="B7" s="21" t="s">
        <v>32</v>
      </c>
      <c r="C7" s="23">
        <v>4061653.49</v>
      </c>
      <c r="D7" s="23">
        <v>3301373.49</v>
      </c>
      <c r="E7" s="22">
        <v>760280</v>
      </c>
      <c r="F7" s="32"/>
      <c r="G7" s="32"/>
      <c r="H7" s="20"/>
    </row>
    <row r="8" spans="1:5" ht="18.75" customHeight="1">
      <c r="A8" s="21"/>
      <c r="B8" s="21" t="s">
        <v>100</v>
      </c>
      <c r="C8" s="23">
        <v>3282917.49</v>
      </c>
      <c r="D8" s="23">
        <v>3282917.49</v>
      </c>
      <c r="E8" s="22"/>
    </row>
    <row r="9" spans="1:5" ht="18.75" customHeight="1">
      <c r="A9" s="21" t="s">
        <v>101</v>
      </c>
      <c r="B9" s="21" t="s">
        <v>102</v>
      </c>
      <c r="C9" s="23">
        <v>1547592</v>
      </c>
      <c r="D9" s="23">
        <v>1547592</v>
      </c>
      <c r="E9" s="22"/>
    </row>
    <row r="10" spans="1:5" ht="18.75" customHeight="1">
      <c r="A10" s="21" t="s">
        <v>103</v>
      </c>
      <c r="B10" s="21" t="s">
        <v>104</v>
      </c>
      <c r="C10" s="23">
        <v>749520</v>
      </c>
      <c r="D10" s="23">
        <v>749520</v>
      </c>
      <c r="E10" s="22"/>
    </row>
    <row r="11" spans="1:5" ht="18.75" customHeight="1">
      <c r="A11" s="21" t="s">
        <v>105</v>
      </c>
      <c r="B11" s="21" t="s">
        <v>106</v>
      </c>
      <c r="C11" s="23">
        <v>128966</v>
      </c>
      <c r="D11" s="23">
        <v>128966</v>
      </c>
      <c r="E11" s="22"/>
    </row>
    <row r="12" spans="1:5" ht="18.75" customHeight="1">
      <c r="A12" s="21" t="s">
        <v>107</v>
      </c>
      <c r="B12" s="21" t="s">
        <v>108</v>
      </c>
      <c r="C12" s="23">
        <v>388172.48</v>
      </c>
      <c r="D12" s="23">
        <v>388172.48</v>
      </c>
      <c r="E12" s="22"/>
    </row>
    <row r="13" spans="1:5" ht="18.75" customHeight="1">
      <c r="A13" s="21" t="s">
        <v>109</v>
      </c>
      <c r="B13" s="21" t="s">
        <v>110</v>
      </c>
      <c r="C13" s="23">
        <v>187181.57</v>
      </c>
      <c r="D13" s="23">
        <v>187181.57</v>
      </c>
      <c r="E13" s="22"/>
    </row>
    <row r="14" spans="1:5" ht="18.75" customHeight="1">
      <c r="A14" s="21" t="s">
        <v>111</v>
      </c>
      <c r="B14" s="21" t="s">
        <v>112</v>
      </c>
      <c r="C14" s="23">
        <v>3312</v>
      </c>
      <c r="D14" s="23">
        <v>3312</v>
      </c>
      <c r="E14" s="22"/>
    </row>
    <row r="15" spans="1:5" ht="18.75" customHeight="1">
      <c r="A15" s="21" t="s">
        <v>113</v>
      </c>
      <c r="B15" s="21" t="s">
        <v>114</v>
      </c>
      <c r="C15" s="23">
        <v>275653.44</v>
      </c>
      <c r="D15" s="23">
        <v>275653.44</v>
      </c>
      <c r="E15" s="22"/>
    </row>
    <row r="16" spans="1:5" ht="18.75" customHeight="1">
      <c r="A16" s="21" t="s">
        <v>115</v>
      </c>
      <c r="B16" s="21" t="s">
        <v>116</v>
      </c>
      <c r="C16" s="23">
        <v>2520</v>
      </c>
      <c r="D16" s="23">
        <v>2520</v>
      </c>
      <c r="E16" s="22"/>
    </row>
    <row r="17" spans="1:5" ht="18.75" customHeight="1">
      <c r="A17" s="21"/>
      <c r="B17" s="21" t="s">
        <v>117</v>
      </c>
      <c r="C17" s="23">
        <v>610280</v>
      </c>
      <c r="D17" s="23"/>
      <c r="E17" s="22">
        <v>610280</v>
      </c>
    </row>
    <row r="18" spans="1:5" ht="18.75" customHeight="1">
      <c r="A18" s="21" t="s">
        <v>118</v>
      </c>
      <c r="B18" s="21" t="s">
        <v>119</v>
      </c>
      <c r="C18" s="23">
        <v>230000</v>
      </c>
      <c r="D18" s="23"/>
      <c r="E18" s="22">
        <v>230000</v>
      </c>
    </row>
    <row r="19" spans="1:5" ht="18.75" customHeight="1">
      <c r="A19" s="21" t="s">
        <v>120</v>
      </c>
      <c r="B19" s="21" t="s">
        <v>121</v>
      </c>
      <c r="C19" s="23">
        <v>51360</v>
      </c>
      <c r="D19" s="23"/>
      <c r="E19" s="22">
        <v>51360</v>
      </c>
    </row>
    <row r="20" spans="1:5" ht="18.75" customHeight="1">
      <c r="A20" s="21" t="s">
        <v>122</v>
      </c>
      <c r="B20" s="21" t="s">
        <v>123</v>
      </c>
      <c r="C20" s="23">
        <v>25600</v>
      </c>
      <c r="D20" s="23"/>
      <c r="E20" s="22">
        <v>25600</v>
      </c>
    </row>
    <row r="21" spans="1:5" ht="18.75" customHeight="1">
      <c r="A21" s="21" t="s">
        <v>124</v>
      </c>
      <c r="B21" s="21" t="s">
        <v>125</v>
      </c>
      <c r="C21" s="23">
        <v>11040</v>
      </c>
      <c r="D21" s="23"/>
      <c r="E21" s="22">
        <v>11040</v>
      </c>
    </row>
    <row r="22" spans="1:5" ht="18.75" customHeight="1">
      <c r="A22" s="21" t="s">
        <v>126</v>
      </c>
      <c r="B22" s="21" t="s">
        <v>127</v>
      </c>
      <c r="C22" s="23">
        <v>284640</v>
      </c>
      <c r="D22" s="23"/>
      <c r="E22" s="22">
        <v>284640</v>
      </c>
    </row>
    <row r="23" spans="1:5" ht="18.75" customHeight="1">
      <c r="A23" s="21" t="s">
        <v>128</v>
      </c>
      <c r="B23" s="21" t="s">
        <v>129</v>
      </c>
      <c r="C23" s="23">
        <v>7640</v>
      </c>
      <c r="D23" s="23"/>
      <c r="E23" s="22">
        <v>7640</v>
      </c>
    </row>
    <row r="24" spans="1:5" ht="18.75" customHeight="1">
      <c r="A24" s="21"/>
      <c r="B24" s="21" t="s">
        <v>130</v>
      </c>
      <c r="C24" s="23">
        <v>18456</v>
      </c>
      <c r="D24" s="23">
        <v>18456</v>
      </c>
      <c r="E24" s="22"/>
    </row>
    <row r="25" spans="1:5" ht="18.75" customHeight="1">
      <c r="A25" s="21" t="s">
        <v>131</v>
      </c>
      <c r="B25" s="21" t="s">
        <v>132</v>
      </c>
      <c r="C25" s="23">
        <v>7656</v>
      </c>
      <c r="D25" s="23">
        <v>7656</v>
      </c>
      <c r="E25" s="22"/>
    </row>
    <row r="26" spans="1:5" ht="18.75" customHeight="1">
      <c r="A26" s="21" t="s">
        <v>133</v>
      </c>
      <c r="B26" s="21" t="s">
        <v>134</v>
      </c>
      <c r="C26" s="23">
        <v>10800</v>
      </c>
      <c r="D26" s="23">
        <v>10800</v>
      </c>
      <c r="E26" s="22"/>
    </row>
    <row r="27" spans="1:5" ht="18.75" customHeight="1">
      <c r="A27" s="21"/>
      <c r="B27" s="21" t="s">
        <v>135</v>
      </c>
      <c r="C27" s="23">
        <v>150000</v>
      </c>
      <c r="D27" s="23"/>
      <c r="E27" s="22">
        <v>150000</v>
      </c>
    </row>
    <row r="28" spans="1:5" ht="18.75" customHeight="1">
      <c r="A28" s="21" t="s">
        <v>136</v>
      </c>
      <c r="B28" s="21" t="s">
        <v>137</v>
      </c>
      <c r="C28" s="23">
        <v>150000</v>
      </c>
      <c r="D28" s="23"/>
      <c r="E28" s="22">
        <v>150000</v>
      </c>
    </row>
    <row r="29" spans="1:8" ht="21" customHeight="1">
      <c r="A29" s="10"/>
      <c r="B29" s="10"/>
      <c r="C29" s="10"/>
      <c r="D29" s="10"/>
      <c r="E29" s="10"/>
      <c r="F29" s="10"/>
      <c r="G29" s="10"/>
      <c r="H29" s="20"/>
    </row>
    <row r="30" spans="1:7" ht="21" customHeight="1">
      <c r="A30" s="10"/>
      <c r="B30" s="10"/>
      <c r="C30" s="10"/>
      <c r="D30" s="10"/>
      <c r="E30" s="10"/>
      <c r="F30" s="10"/>
      <c r="G30" s="10"/>
    </row>
    <row r="31" spans="1:6" ht="21" customHeight="1">
      <c r="A31" s="10"/>
      <c r="B31" s="10"/>
      <c r="C31" s="10"/>
      <c r="D31" s="10"/>
      <c r="E31" s="10"/>
      <c r="F31" s="10"/>
    </row>
    <row r="32" spans="1:7" ht="21" customHeight="1">
      <c r="A32" s="10"/>
      <c r="B32" s="10"/>
      <c r="C32" s="10"/>
      <c r="D32" s="10"/>
      <c r="E32" s="10"/>
      <c r="F32" s="10"/>
      <c r="G32" s="10"/>
    </row>
    <row r="33" spans="1:7" ht="21" customHeight="1">
      <c r="A33" s="10"/>
      <c r="B33" s="10"/>
      <c r="C33" s="10"/>
      <c r="D33" s="10"/>
      <c r="E33" s="10"/>
      <c r="F33" s="10"/>
      <c r="G33" s="10"/>
    </row>
    <row r="34" spans="1:7" ht="21" customHeight="1">
      <c r="A34" s="10"/>
      <c r="B34" s="10"/>
      <c r="C34" s="10"/>
      <c r="D34" s="10"/>
      <c r="E34" s="10"/>
      <c r="F34" s="10"/>
      <c r="G34" s="10"/>
    </row>
    <row r="35" spans="1:7" ht="21" customHeight="1">
      <c r="A35" s="10"/>
      <c r="B35" s="10"/>
      <c r="C35" s="10"/>
      <c r="D35" s="10"/>
      <c r="E35" s="10"/>
      <c r="F35" s="10"/>
      <c r="G35" s="10"/>
    </row>
    <row r="36" spans="1:7" ht="21" customHeight="1">
      <c r="A36" s="10"/>
      <c r="B36" s="10"/>
      <c r="C36" s="10"/>
      <c r="D36" s="10"/>
      <c r="E36" s="10"/>
      <c r="F36" s="10"/>
      <c r="G36" s="10"/>
    </row>
    <row r="37" spans="1:7" ht="21" customHeight="1">
      <c r="A37" s="10"/>
      <c r="B37" s="10"/>
      <c r="C37" s="10"/>
      <c r="D37" s="10"/>
      <c r="E37" s="10"/>
      <c r="F37" s="10"/>
      <c r="G37" s="10"/>
    </row>
    <row r="38" ht="21" customHeight="1"/>
    <row r="39" spans="1:7" ht="21" customHeight="1">
      <c r="A39" s="10"/>
      <c r="B39" s="10"/>
      <c r="C39" s="10"/>
      <c r="D39" s="10"/>
      <c r="E39" s="10"/>
      <c r="F39" s="10"/>
      <c r="G39" s="10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D9" sqref="D9"/>
    </sheetView>
  </sheetViews>
  <sheetFormatPr defaultColWidth="9.140625" defaultRowHeight="12.75" customHeight="1"/>
  <cols>
    <col min="1" max="1" width="24.28125" style="9" customWidth="1"/>
    <col min="2" max="2" width="50.421875" style="9" customWidth="1"/>
    <col min="3" max="3" width="19.7109375" style="9" customWidth="1"/>
    <col min="4" max="4" width="17.7109375" style="9" customWidth="1"/>
    <col min="5" max="5" width="15.00390625" style="9" customWidth="1"/>
    <col min="6" max="6" width="17.57421875" style="9" customWidth="1"/>
    <col min="7" max="7" width="18.57421875" style="9" customWidth="1"/>
    <col min="8" max="9" width="9.140625" style="9" customWidth="1"/>
  </cols>
  <sheetData>
    <row r="1" ht="15">
      <c r="G1" s="24"/>
    </row>
    <row r="2" spans="1:7" ht="30" customHeight="1">
      <c r="A2" s="62" t="s">
        <v>138</v>
      </c>
      <c r="B2" s="62"/>
      <c r="C2" s="62"/>
      <c r="D2" s="62"/>
      <c r="E2" s="62"/>
      <c r="F2" s="62"/>
      <c r="G2" s="62"/>
    </row>
    <row r="3" spans="1:7" ht="18" customHeight="1">
      <c r="A3" s="25" t="s">
        <v>1</v>
      </c>
      <c r="B3" s="25"/>
      <c r="C3" s="25"/>
      <c r="D3" s="26"/>
      <c r="E3" s="26"/>
      <c r="F3" s="26"/>
      <c r="G3" s="14" t="s">
        <v>2</v>
      </c>
    </row>
    <row r="4" spans="1:7" ht="31.5" customHeight="1">
      <c r="A4" s="18" t="s">
        <v>139</v>
      </c>
      <c r="B4" s="18" t="s">
        <v>140</v>
      </c>
      <c r="C4" s="18" t="s">
        <v>32</v>
      </c>
      <c r="D4" s="27" t="s">
        <v>141</v>
      </c>
      <c r="E4" s="18" t="s">
        <v>142</v>
      </c>
      <c r="F4" s="28" t="s">
        <v>143</v>
      </c>
      <c r="G4" s="18" t="s">
        <v>144</v>
      </c>
    </row>
    <row r="5" spans="1:7" ht="21.75" customHeight="1">
      <c r="A5" s="29" t="s">
        <v>46</v>
      </c>
      <c r="B5" s="29" t="s">
        <v>46</v>
      </c>
      <c r="C5" s="30">
        <v>1</v>
      </c>
      <c r="D5" s="31">
        <f>C5+1</f>
        <v>2</v>
      </c>
      <c r="E5" s="31">
        <f>D5+1</f>
        <v>3</v>
      </c>
      <c r="F5" s="31">
        <f>E5+1</f>
        <v>4</v>
      </c>
      <c r="G5" s="31">
        <f>F5+1</f>
        <v>5</v>
      </c>
    </row>
    <row r="6" spans="1:7" ht="22.5" customHeight="1">
      <c r="A6" s="21" t="s">
        <v>47</v>
      </c>
      <c r="B6" s="21" t="s">
        <v>32</v>
      </c>
      <c r="C6" s="23">
        <v>164900</v>
      </c>
      <c r="D6" s="23"/>
      <c r="E6" s="23">
        <v>164900</v>
      </c>
      <c r="F6" s="22"/>
      <c r="G6" s="22"/>
    </row>
    <row r="7" spans="1:7" ht="22.5" customHeight="1">
      <c r="A7" s="21" t="s">
        <v>145</v>
      </c>
      <c r="B7" s="21" t="s">
        <v>146</v>
      </c>
      <c r="C7" s="23">
        <v>164900</v>
      </c>
      <c r="D7" s="23"/>
      <c r="E7" s="23">
        <v>164900</v>
      </c>
      <c r="F7" s="22"/>
      <c r="G7" s="22"/>
    </row>
    <row r="8" spans="1:7" ht="15">
      <c r="A8" s="20"/>
      <c r="B8" s="20"/>
      <c r="C8" s="20"/>
      <c r="D8" s="20"/>
      <c r="E8" s="20"/>
      <c r="F8" s="20"/>
      <c r="G8" s="20"/>
    </row>
    <row r="9" spans="1:8" ht="15">
      <c r="A9" s="20"/>
      <c r="B9" s="20"/>
      <c r="C9" s="20"/>
      <c r="D9" s="20"/>
      <c r="E9" s="20"/>
      <c r="F9" s="20"/>
      <c r="G9" s="20"/>
      <c r="H9" s="20"/>
    </row>
    <row r="10" spans="1:7" ht="15">
      <c r="A10" s="20"/>
      <c r="B10" s="20"/>
      <c r="C10" s="20"/>
      <c r="D10" s="20"/>
      <c r="E10" s="20"/>
      <c r="F10" s="20"/>
      <c r="G10" s="20"/>
    </row>
    <row r="11" spans="1:7" ht="15">
      <c r="A11" s="20"/>
      <c r="B11" s="20"/>
      <c r="C11" s="20"/>
      <c r="D11" s="20"/>
      <c r="E11" s="20"/>
      <c r="F11" s="20"/>
      <c r="G11" s="20"/>
    </row>
    <row r="12" spans="1:7" ht="15">
      <c r="A12" s="20"/>
      <c r="B12" s="20"/>
      <c r="C12" s="20"/>
      <c r="D12" s="20"/>
      <c r="E12" s="20"/>
      <c r="F12" s="20"/>
      <c r="G12" s="20"/>
    </row>
    <row r="13" spans="1:7" ht="15">
      <c r="A13" s="20"/>
      <c r="B13" s="20"/>
      <c r="C13" s="20"/>
      <c r="D13" s="20"/>
      <c r="E13" s="20"/>
      <c r="F13" s="20"/>
      <c r="G13" s="20"/>
    </row>
    <row r="14" spans="1:7" ht="15">
      <c r="A14" s="20"/>
      <c r="B14" s="20"/>
      <c r="C14" s="20"/>
      <c r="D14" s="20"/>
      <c r="E14" s="20"/>
      <c r="F14" s="20"/>
      <c r="G14" s="20"/>
    </row>
    <row r="15" spans="1:7" ht="15">
      <c r="A15" s="20"/>
      <c r="B15" s="20"/>
      <c r="C15" s="20"/>
      <c r="D15" s="20"/>
      <c r="E15" s="20"/>
      <c r="F15" s="20"/>
      <c r="G15" s="20"/>
    </row>
    <row r="16" spans="5:7" ht="15">
      <c r="E16" s="20"/>
      <c r="F16" s="20"/>
      <c r="G16" s="20"/>
    </row>
    <row r="17" spans="4:6" ht="15">
      <c r="D17" s="20"/>
      <c r="E17" s="20"/>
      <c r="F17" s="20"/>
    </row>
    <row r="18" spans="2:6" ht="15">
      <c r="B18" s="20"/>
      <c r="C18" s="20"/>
      <c r="D18" s="20"/>
      <c r="F18" s="20"/>
    </row>
    <row r="19" spans="3:7" ht="15">
      <c r="C19" s="20"/>
      <c r="E19" s="20"/>
      <c r="G19" s="20"/>
    </row>
    <row r="20" spans="3:7" ht="15">
      <c r="C20" s="20"/>
      <c r="G20" s="20"/>
    </row>
    <row r="21" spans="5:7" ht="15">
      <c r="E21" s="20"/>
      <c r="G21" s="20"/>
    </row>
    <row r="22" ht="15"/>
    <row r="23" ht="15"/>
    <row r="24" ht="15"/>
    <row r="25" ht="15">
      <c r="D25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9" customWidth="1"/>
    <col min="2" max="2" width="49.140625" style="9" customWidth="1"/>
    <col min="3" max="5" width="28.00390625" style="9" customWidth="1"/>
    <col min="6" max="6" width="9.140625" style="9" customWidth="1"/>
    <col min="7" max="7" width="13.57421875" style="9" customWidth="1"/>
    <col min="8" max="9" width="9.140625" style="9" customWidth="1"/>
  </cols>
  <sheetData>
    <row r="1" spans="1:7" ht="21" customHeight="1">
      <c r="A1" s="10"/>
      <c r="B1" s="10"/>
      <c r="C1" s="10"/>
      <c r="D1" s="10"/>
      <c r="E1" s="10"/>
      <c r="F1" s="10"/>
      <c r="G1" s="10"/>
    </row>
    <row r="2" spans="1:7" ht="29.25" customHeight="1">
      <c r="A2" s="62" t="s">
        <v>147</v>
      </c>
      <c r="B2" s="62"/>
      <c r="C2" s="62"/>
      <c r="D2" s="62"/>
      <c r="E2" s="62"/>
      <c r="F2" s="11"/>
      <c r="G2" s="11"/>
    </row>
    <row r="3" spans="1:7" ht="21" customHeight="1">
      <c r="A3" s="12" t="s">
        <v>1</v>
      </c>
      <c r="B3" s="13"/>
      <c r="C3" s="13"/>
      <c r="D3" s="13"/>
      <c r="E3" s="14" t="s">
        <v>2</v>
      </c>
      <c r="F3" s="10"/>
      <c r="G3" s="10"/>
    </row>
    <row r="4" spans="1:7" ht="17.25" customHeight="1">
      <c r="A4" s="56" t="s">
        <v>70</v>
      </c>
      <c r="B4" s="56"/>
      <c r="C4" s="56" t="s">
        <v>94</v>
      </c>
      <c r="D4" s="56"/>
      <c r="E4" s="56"/>
      <c r="F4" s="10"/>
      <c r="G4" s="10"/>
    </row>
    <row r="5" spans="1:7" ht="21" customHeight="1">
      <c r="A5" s="15" t="s">
        <v>76</v>
      </c>
      <c r="B5" s="16" t="s">
        <v>77</v>
      </c>
      <c r="C5" s="17" t="s">
        <v>32</v>
      </c>
      <c r="D5" s="17" t="s">
        <v>71</v>
      </c>
      <c r="E5" s="17" t="s">
        <v>72</v>
      </c>
      <c r="F5" s="10"/>
      <c r="G5" s="10"/>
    </row>
    <row r="6" spans="1:8" ht="21" customHeight="1">
      <c r="A6" s="18" t="s">
        <v>46</v>
      </c>
      <c r="B6" s="18" t="s">
        <v>46</v>
      </c>
      <c r="C6" s="19">
        <v>1</v>
      </c>
      <c r="D6" s="19">
        <f>C6+1</f>
        <v>2</v>
      </c>
      <c r="E6" s="19">
        <f>D6+1</f>
        <v>3</v>
      </c>
      <c r="F6" s="10"/>
      <c r="G6" s="10"/>
      <c r="H6" s="20"/>
    </row>
    <row r="7" spans="1:7" ht="18.75" customHeight="1">
      <c r="A7" s="21"/>
      <c r="B7" s="21"/>
      <c r="C7" s="22"/>
      <c r="D7" s="23"/>
      <c r="E7" s="22"/>
      <c r="F7" s="10"/>
      <c r="G7" s="10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7"/>
  <sheetViews>
    <sheetView zoomScaleSheetLayoutView="100" zoomScalePageLayoutView="0" workbookViewId="0" topLeftCell="A1">
      <selection activeCell="K42" sqref="K42"/>
    </sheetView>
  </sheetViews>
  <sheetFormatPr defaultColWidth="9.140625" defaultRowHeight="12.75"/>
  <cols>
    <col min="1" max="1" width="9.7109375" style="0" customWidth="1"/>
    <col min="2" max="3" width="5.7109375" style="0" customWidth="1"/>
    <col min="4" max="5" width="18.7109375" style="0" customWidth="1"/>
    <col min="6" max="7" width="13.57421875" style="0" customWidth="1"/>
  </cols>
  <sheetData>
    <row r="1" spans="1:7" ht="20.25" customHeight="1">
      <c r="A1" s="69" t="s">
        <v>148</v>
      </c>
      <c r="B1" s="69"/>
      <c r="C1" s="69"/>
      <c r="D1" s="69"/>
      <c r="E1" s="69"/>
      <c r="F1" s="69"/>
      <c r="G1" s="69"/>
    </row>
    <row r="2" spans="1:7" ht="15.75" customHeight="1">
      <c r="A2" s="70"/>
      <c r="B2" s="70"/>
      <c r="C2" s="70"/>
      <c r="D2" s="70"/>
      <c r="E2" s="70"/>
      <c r="F2" s="70"/>
      <c r="G2" s="1"/>
    </row>
    <row r="3" spans="1:7" ht="14.25" customHeight="1">
      <c r="A3" s="66" t="s">
        <v>149</v>
      </c>
      <c r="B3" s="66"/>
      <c r="C3" s="71" t="s">
        <v>150</v>
      </c>
      <c r="D3" s="72"/>
      <c r="E3" s="72"/>
      <c r="F3" s="72"/>
      <c r="G3" s="67"/>
    </row>
    <row r="4" spans="1:7" ht="14.25" customHeight="1">
      <c r="A4" s="66" t="s">
        <v>151</v>
      </c>
      <c r="B4" s="66"/>
      <c r="C4" s="67"/>
      <c r="D4" s="67"/>
      <c r="E4" s="67"/>
      <c r="F4" s="67"/>
      <c r="G4" s="67"/>
    </row>
    <row r="5" spans="1:7" ht="14.25" customHeight="1">
      <c r="A5" s="66" t="s">
        <v>152</v>
      </c>
      <c r="B5" s="66"/>
      <c r="C5" s="68" t="s">
        <v>153</v>
      </c>
      <c r="D5" s="68"/>
      <c r="E5" s="68"/>
      <c r="F5" s="68"/>
      <c r="G5" s="5">
        <v>218</v>
      </c>
    </row>
    <row r="6" spans="1:7" ht="24.75" customHeight="1">
      <c r="A6" s="66"/>
      <c r="B6" s="66"/>
      <c r="C6" s="68" t="s">
        <v>154</v>
      </c>
      <c r="D6" s="68"/>
      <c r="E6" s="68"/>
      <c r="F6" s="68"/>
      <c r="G6" s="3">
        <v>218</v>
      </c>
    </row>
    <row r="7" spans="1:7" ht="24.75" customHeight="1">
      <c r="A7" s="66"/>
      <c r="B7" s="66"/>
      <c r="C7" s="68" t="s">
        <v>155</v>
      </c>
      <c r="D7" s="68"/>
      <c r="E7" s="68"/>
      <c r="F7" s="68"/>
      <c r="G7" s="6"/>
    </row>
    <row r="8" spans="1:7" ht="14.25" customHeight="1">
      <c r="A8" s="66" t="s">
        <v>156</v>
      </c>
      <c r="B8" s="66"/>
      <c r="C8" s="73" t="s">
        <v>157</v>
      </c>
      <c r="D8" s="73"/>
      <c r="E8" s="73"/>
      <c r="F8" s="73"/>
      <c r="G8" s="73"/>
    </row>
    <row r="9" spans="1:7" ht="14.25" customHeight="1">
      <c r="A9" s="2" t="s">
        <v>158</v>
      </c>
      <c r="B9" s="68" t="s">
        <v>159</v>
      </c>
      <c r="C9" s="68"/>
      <c r="D9" s="3" t="s">
        <v>160</v>
      </c>
      <c r="E9" s="5" t="s">
        <v>161</v>
      </c>
      <c r="F9" s="74" t="s">
        <v>162</v>
      </c>
      <c r="G9" s="74"/>
    </row>
    <row r="10" spans="1:7" ht="25.5" customHeight="1">
      <c r="A10" s="66" t="s">
        <v>158</v>
      </c>
      <c r="B10" s="78" t="s">
        <v>163</v>
      </c>
      <c r="C10" s="78"/>
      <c r="D10" s="77" t="s">
        <v>164</v>
      </c>
      <c r="E10" s="7" t="s">
        <v>165</v>
      </c>
      <c r="F10" s="75" t="s">
        <v>166</v>
      </c>
      <c r="G10" s="75"/>
    </row>
    <row r="11" spans="1:7" ht="25.5" customHeight="1">
      <c r="A11" s="66"/>
      <c r="B11" s="78"/>
      <c r="C11" s="78"/>
      <c r="D11" s="77"/>
      <c r="E11" s="7" t="s">
        <v>167</v>
      </c>
      <c r="F11" s="75" t="s">
        <v>168</v>
      </c>
      <c r="G11" s="75"/>
    </row>
    <row r="12" spans="1:7" ht="25.5" customHeight="1">
      <c r="A12" s="66"/>
      <c r="B12" s="78"/>
      <c r="C12" s="78"/>
      <c r="D12" s="77"/>
      <c r="E12" s="7" t="s">
        <v>169</v>
      </c>
      <c r="F12" s="75" t="s">
        <v>170</v>
      </c>
      <c r="G12" s="75"/>
    </row>
    <row r="13" spans="1:7" ht="25.5" customHeight="1">
      <c r="A13" s="66"/>
      <c r="B13" s="78"/>
      <c r="C13" s="78"/>
      <c r="D13" s="77"/>
      <c r="E13" s="7" t="s">
        <v>171</v>
      </c>
      <c r="F13" s="75" t="s">
        <v>172</v>
      </c>
      <c r="G13" s="75"/>
    </row>
    <row r="14" spans="1:7" ht="25.5" customHeight="1">
      <c r="A14" s="66"/>
      <c r="B14" s="78"/>
      <c r="C14" s="78"/>
      <c r="D14" s="77"/>
      <c r="E14" s="7" t="s">
        <v>173</v>
      </c>
      <c r="F14" s="75" t="s">
        <v>174</v>
      </c>
      <c r="G14" s="75"/>
    </row>
    <row r="15" spans="1:7" ht="25.5" customHeight="1">
      <c r="A15" s="66"/>
      <c r="B15" s="78"/>
      <c r="C15" s="78"/>
      <c r="D15" s="77" t="s">
        <v>175</v>
      </c>
      <c r="E15" s="7" t="s">
        <v>176</v>
      </c>
      <c r="F15" s="76">
        <v>1</v>
      </c>
      <c r="G15" s="76"/>
    </row>
    <row r="16" spans="1:7" ht="25.5" customHeight="1">
      <c r="A16" s="66"/>
      <c r="B16" s="78"/>
      <c r="C16" s="78"/>
      <c r="D16" s="77"/>
      <c r="E16" s="7" t="s">
        <v>177</v>
      </c>
      <c r="F16" s="76">
        <v>1</v>
      </c>
      <c r="G16" s="76"/>
    </row>
    <row r="17" spans="1:7" ht="25.5" customHeight="1">
      <c r="A17" s="66"/>
      <c r="B17" s="78"/>
      <c r="C17" s="78"/>
      <c r="D17" s="77"/>
      <c r="E17" s="7" t="s">
        <v>178</v>
      </c>
      <c r="F17" s="76">
        <v>1</v>
      </c>
      <c r="G17" s="76"/>
    </row>
    <row r="18" spans="1:7" ht="25.5" customHeight="1">
      <c r="A18" s="66"/>
      <c r="B18" s="78"/>
      <c r="C18" s="78"/>
      <c r="D18" s="77"/>
      <c r="E18" s="7" t="s">
        <v>179</v>
      </c>
      <c r="F18" s="76">
        <v>1</v>
      </c>
      <c r="G18" s="76"/>
    </row>
    <row r="19" spans="1:7" ht="25.5" customHeight="1">
      <c r="A19" s="66"/>
      <c r="B19" s="78"/>
      <c r="C19" s="78"/>
      <c r="D19" s="77" t="s">
        <v>180</v>
      </c>
      <c r="E19" s="8" t="s">
        <v>181</v>
      </c>
      <c r="F19" s="76">
        <v>1</v>
      </c>
      <c r="G19" s="76"/>
    </row>
    <row r="20" spans="1:7" ht="25.5" customHeight="1">
      <c r="A20" s="66"/>
      <c r="B20" s="78"/>
      <c r="C20" s="78"/>
      <c r="D20" s="77"/>
      <c r="E20" s="8" t="s">
        <v>182</v>
      </c>
      <c r="F20" s="76">
        <v>1</v>
      </c>
      <c r="G20" s="76"/>
    </row>
    <row r="21" spans="1:7" ht="25.5" customHeight="1">
      <c r="A21" s="66"/>
      <c r="B21" s="78"/>
      <c r="C21" s="78"/>
      <c r="D21" s="77"/>
      <c r="E21" s="8" t="s">
        <v>183</v>
      </c>
      <c r="F21" s="76">
        <v>1</v>
      </c>
      <c r="G21" s="76"/>
    </row>
    <row r="22" spans="1:7" ht="25.5" customHeight="1">
      <c r="A22" s="66"/>
      <c r="B22" s="78"/>
      <c r="C22" s="78"/>
      <c r="D22" s="77"/>
      <c r="E22" s="8" t="s">
        <v>184</v>
      </c>
      <c r="F22" s="76">
        <v>1</v>
      </c>
      <c r="G22" s="76"/>
    </row>
    <row r="23" spans="1:7" ht="25.5" customHeight="1">
      <c r="A23" s="66"/>
      <c r="B23" s="78"/>
      <c r="C23" s="78"/>
      <c r="D23" s="3" t="s">
        <v>185</v>
      </c>
      <c r="E23" s="4" t="s">
        <v>186</v>
      </c>
      <c r="F23" s="73" t="s">
        <v>187</v>
      </c>
      <c r="G23" s="73"/>
    </row>
    <row r="24" spans="1:7" ht="25.5" customHeight="1">
      <c r="A24" s="66"/>
      <c r="B24" s="79" t="s">
        <v>188</v>
      </c>
      <c r="C24" s="79"/>
      <c r="D24" s="3" t="s">
        <v>189</v>
      </c>
      <c r="E24" s="4" t="s">
        <v>190</v>
      </c>
      <c r="F24" s="67" t="s">
        <v>190</v>
      </c>
      <c r="G24" s="67"/>
    </row>
    <row r="25" spans="1:7" ht="25.5" customHeight="1">
      <c r="A25" s="66"/>
      <c r="B25" s="79"/>
      <c r="C25" s="79"/>
      <c r="D25" s="3" t="s">
        <v>191</v>
      </c>
      <c r="E25" s="4" t="s">
        <v>192</v>
      </c>
      <c r="F25" s="68" t="s">
        <v>192</v>
      </c>
      <c r="G25" s="68"/>
    </row>
    <row r="26" spans="1:7" ht="25.5" customHeight="1">
      <c r="A26" s="66"/>
      <c r="B26" s="80" t="s">
        <v>193</v>
      </c>
      <c r="C26" s="80"/>
      <c r="D26" s="77" t="s">
        <v>194</v>
      </c>
      <c r="E26" s="4" t="s">
        <v>195</v>
      </c>
      <c r="F26" s="76">
        <v>1</v>
      </c>
      <c r="G26" s="76"/>
    </row>
    <row r="27" spans="1:7" ht="25.5" customHeight="1">
      <c r="A27" s="66"/>
      <c r="B27" s="80"/>
      <c r="C27" s="80"/>
      <c r="D27" s="77"/>
      <c r="E27" s="4" t="s">
        <v>196</v>
      </c>
      <c r="F27" s="76">
        <v>1</v>
      </c>
      <c r="G27" s="76"/>
    </row>
  </sheetData>
  <sheetProtection/>
  <mergeCells count="41">
    <mergeCell ref="F26:G26"/>
    <mergeCell ref="F27:G27"/>
    <mergeCell ref="A10:A27"/>
    <mergeCell ref="D10:D14"/>
    <mergeCell ref="D15:D18"/>
    <mergeCell ref="D19:D22"/>
    <mergeCell ref="D26:D27"/>
    <mergeCell ref="B10:C23"/>
    <mergeCell ref="B24:C25"/>
    <mergeCell ref="B26:C27"/>
    <mergeCell ref="F22:G22"/>
    <mergeCell ref="F23:G23"/>
    <mergeCell ref="F24:G24"/>
    <mergeCell ref="F25:G25"/>
    <mergeCell ref="F18:G18"/>
    <mergeCell ref="F19:G19"/>
    <mergeCell ref="F20:G20"/>
    <mergeCell ref="F21:G21"/>
    <mergeCell ref="F14:G14"/>
    <mergeCell ref="F15:G15"/>
    <mergeCell ref="F16:G16"/>
    <mergeCell ref="F17:G17"/>
    <mergeCell ref="F10:G10"/>
    <mergeCell ref="F11:G11"/>
    <mergeCell ref="F12:G12"/>
    <mergeCell ref="F13:G13"/>
    <mergeCell ref="C7:F7"/>
    <mergeCell ref="A8:B8"/>
    <mergeCell ref="C8:G8"/>
    <mergeCell ref="B9:C9"/>
    <mergeCell ref="F9:G9"/>
    <mergeCell ref="A5:B7"/>
    <mergeCell ref="A4:B4"/>
    <mergeCell ref="C4:G4"/>
    <mergeCell ref="C5:F5"/>
    <mergeCell ref="C6:F6"/>
    <mergeCell ref="A1:G1"/>
    <mergeCell ref="A2:B2"/>
    <mergeCell ref="C2:F2"/>
    <mergeCell ref="A3:B3"/>
    <mergeCell ref="C3:G3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2020-10-23T01:51:39Z</cp:lastPrinted>
  <dcterms:created xsi:type="dcterms:W3CDTF">2020-06-28T12:01:12Z</dcterms:created>
  <dcterms:modified xsi:type="dcterms:W3CDTF">2020-10-23T01:51:48Z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