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<sst xmlns="http://schemas.openxmlformats.org/spreadsheetml/2006/main" count="397" uniqueCount="250">
  <si>
    <t>收支预算总表</t>
  </si>
  <si>
    <t>填报单位:[413001]万载县总工会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</si>
  <si>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</si>
  <si>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</si>
  <si>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</si>
  <si>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</si>
  <si>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</si>
  <si>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</si>
  <si>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</si>
  <si>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</si>
  <si>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</si>
  <si>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</si>
  <si>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</si>
  <si>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</si>
  <si>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</si>
  <si>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</si>
  <si>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</si>
  <si>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</si>
  <si>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</si>
  <si>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</si>
  <si>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</si>
  <si>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</si>
  <si>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</si>
  <si>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</si>
  <si>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</si>
  <si>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</si>
  <si>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[413001]万载县总工会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</si>
  <si>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</si>
  <si>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</si>
  <si>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</si>
  <si>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</si>
  <si>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</si>
  <si>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</si>
  <si>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</si>
  <si>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</si>
  <si>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</si>
  <si>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</si>
  <si>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</si>
  <si>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</si>
  <si>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</si>
  <si>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</si>
  <si>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</si>
  <si>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</si>
  <si>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</si>
  <si>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</si>
  <si>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</si>
  <si>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</si>
  <si>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</si>
  <si>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</si>
  <si>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</si>
  <si>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</si>
  <si>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</si>
  <si>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</si>
  <si>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</si>
  <si>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</si>
  <si>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</si>
  <si>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</si>
  <si>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</si>
  <si>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</si>
  <si>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</si>
  <si>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</si>
  <si>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</si>
  <si>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</si>
  <si>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</si>
  <si>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</si>
  <si>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</si>
  <si>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</si>
  <si>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</si>
  <si>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</si>
  <si>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</si>
  <si>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</si>
  <si>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</si>
  <si>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</si>
  <si>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填报单位[413001]万载县总工会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</si>
  <si>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</si>
  <si>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</si>
  <si>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</si>
  <si>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</si>
  <si>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</si>
  <si>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</si>
  <si>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</si>
  <si>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</si>
  <si>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</si>
  <si>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</si>
  <si>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</si>
  <si>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</si>
  <si>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</si>
  <si>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</si>
  <si>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</si>
  <si>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</si>
  <si>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</si>
  <si>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</si>
  <si>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</si>
  <si>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</si>
  <si>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</si>
  <si>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</si>
  <si>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</si>
  <si>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</si>
  <si>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</si>
  <si>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</si>
  <si>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</si>
  <si>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</si>
  <si>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</si>
  <si>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</si>
  <si>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</si>
  <si>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</si>
  <si>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</si>
  <si>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</si>
  <si>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</si>
  <si>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</si>
  <si>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</si>
  <si>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</si>
  <si>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</si>
  <si>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</si>
  <si>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</si>
  <si>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</si>
  <si>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</si>
  <si>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</si>
  <si>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</si>
  <si>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</si>
  <si>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</si>
  <si>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30399</t>
  </si>
  <si>
    <t>　其他对个人和家庭的补助</t>
  </si>
  <si>
    <t>一般公共预算“三公”经费支出表</t>
  </si>
  <si>
    <t>单位编码</t>
  </si>
  <si>
    <t>单位名称</t>
  </si>
  <si>
    <t>其他资金安排</t>
  </si>
  <si>
    <t>因公出国(境)费</t>
  </si>
  <si>
    <t>公务接待费</t>
  </si>
  <si>
    <t>公务用车运行维护费</t>
  </si>
  <si>
    <t>公务用车购置</t>
  </si>
  <si>
    <t>413001</t>
  </si>
  <si>
    <t>万载县总工会</t>
  </si>
  <si>
    <t>4.99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</si>
  <si>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</si>
  <si>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</si>
  <si>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</si>
  <si>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</si>
  <si>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万载县总工会2022年部门整体支出绩效目标表</t>
  </si>
  <si>
    <t>部门名称</t>
  </si>
  <si>
    <t>联系人</t>
  </si>
  <si>
    <t>许紫嫣</t>
  </si>
  <si>
    <t>联系电话</t>
  </si>
  <si>
    <t>部门基本信息</t>
  </si>
  <si>
    <t>部门所属领域</t>
  </si>
  <si>
    <t>中华全国总工会</t>
  </si>
  <si>
    <t>直属单位包括</t>
  </si>
  <si>
    <t>内设职能部门</t>
  </si>
  <si>
    <t>办公室、组宣部、保障部、经济技术部、财务部、经审办、互保办等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</si>
  <si>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</si>
  <si>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</si>
  <si>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</si>
  <si>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</si>
  <si>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</si>
  <si>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</si>
  <si>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</si>
  <si>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</si>
  <si>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</si>
  <si>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</si>
  <si>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</si>
  <si>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</si>
  <si>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</si>
  <si>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</si>
  <si>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</si>
  <si>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</si>
  <si>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</si>
  <si>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</si>
  <si>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</si>
  <si>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</si>
  <si>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</si>
  <si>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抓好基层组织建设，持续推进新经济组织和新社会组织，新建工会个数</t>
  </si>
  <si>
    <t>&gt;=20个</t>
  </si>
  <si>
    <t>开展促进乡镇基层工会联合会规范化建设工作，建立基层优秀工会示范点数</t>
  </si>
  <si>
    <t>&gt;=3个</t>
  </si>
  <si>
    <t>提升广大职工技能帮助困难职工帮扶人数</t>
  </si>
  <si>
    <t>&gt;=200人</t>
  </si>
  <si>
    <t>开展服务职工，维护合法权益工作次数</t>
  </si>
  <si>
    <t>&gt;=10次</t>
  </si>
  <si>
    <t>开展职工劳动和技能竞赛次数</t>
  </si>
  <si>
    <t>&gt;=1次</t>
  </si>
  <si>
    <t>举办全县工会干部培训班次数</t>
  </si>
  <si>
    <t>开展“三师一室”建设、法律援助工作次数</t>
  </si>
  <si>
    <t>&gt;=3次</t>
  </si>
  <si>
    <t>质量指标</t>
  </si>
  <si>
    <t>培训合格率（%）</t>
  </si>
  <si>
    <t>&gt;=90%</t>
  </si>
  <si>
    <t>劳动技能提升率（%）</t>
  </si>
  <si>
    <t>基层工会优秀示范点合格率（%）</t>
  </si>
  <si>
    <t>时效指标</t>
  </si>
  <si>
    <t>培训及时率（%）</t>
  </si>
  <si>
    <t>示范点工作按时完成率（%）</t>
  </si>
  <si>
    <t>法律案件解决及时率（%）</t>
  </si>
  <si>
    <t>成本指标</t>
  </si>
  <si>
    <t>人均培训成本（元）</t>
  </si>
  <si>
    <t>320元/人</t>
  </si>
  <si>
    <t>建立示范点成本</t>
  </si>
  <si>
    <t>2万元/个</t>
  </si>
  <si>
    <t>困难职工帮扶成本</t>
  </si>
  <si>
    <t>&gt;=1000元/人</t>
  </si>
  <si>
    <t>成本节约率</t>
  </si>
  <si>
    <t>不超出预算</t>
  </si>
  <si>
    <t>效益指标</t>
  </si>
  <si>
    <t>经济效益指标</t>
  </si>
  <si>
    <t>对标工会职责，促进企业发展，维护职工队伍稳定，努力构建和谐劳动关系，助力打造“四最”一流营商环境。</t>
  </si>
  <si>
    <t>明显提升</t>
  </si>
  <si>
    <t>社会效益指标</t>
  </si>
  <si>
    <t>加强工会干部队伍建设，不断提高工会干部能力水平，努力把工会组织建设成为学习型、创新型、服务型的群众组织</t>
  </si>
  <si>
    <t>帮助全县职工群众不断提高思想政治觉悟和文化素质</t>
  </si>
  <si>
    <t>有效提升</t>
  </si>
  <si>
    <t>可持续影响指标</t>
  </si>
  <si>
    <t>维护职工群众的经济效益和民主权益影响力</t>
  </si>
  <si>
    <t>满意度指标</t>
  </si>
  <si>
    <t xml:space="preserve">满意度指标 </t>
  </si>
  <si>
    <t>工会会员对2021年工会工作满意度</t>
  </si>
  <si>
    <t>&gt;=95%</t>
  </si>
  <si>
    <t>部门公开表10</t>
  </si>
  <si>
    <t xml:space="preserve"> 万载县总工会项目支出绩效目标申报表</t>
  </si>
  <si>
    <t>（ 2022年度）</t>
  </si>
  <si>
    <t>项目名称</t>
  </si>
  <si>
    <t>办公楼租赁费</t>
  </si>
  <si>
    <t>主管部门及代码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</si>
  <si>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</si>
  <si>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</si>
  <si>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</si>
  <si>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</si>
  <si>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</si>
  <si>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</si>
  <si>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</si>
  <si>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</si>
  <si>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</si>
  <si>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用于办公大楼租赁费，保障工作开展</t>
  </si>
  <si>
    <t>指标值</t>
  </si>
  <si>
    <t>办公用房建设使用面积</t>
  </si>
  <si>
    <t>1361平方米</t>
  </si>
  <si>
    <t>办公场所每平方租赁费（元）</t>
  </si>
  <si>
    <t>24元/平方米</t>
  </si>
  <si>
    <t>办公租赁费支出完成情况%</t>
  </si>
  <si>
    <t>及时</t>
  </si>
  <si>
    <t>经费支出使用符合预算安排支出资金</t>
  </si>
  <si>
    <t>39.19万元</t>
  </si>
  <si>
    <t>社会效益</t>
  </si>
  <si>
    <t>服务对象对单位办公环境的满意度</t>
  </si>
  <si>
    <t>&lt;=100%</t>
  </si>
  <si>
    <t>生态效益</t>
  </si>
  <si>
    <t>办公大楼环境优化情况</t>
  </si>
  <si>
    <t>达标</t>
  </si>
  <si>
    <t>可持续影响</t>
  </si>
  <si>
    <t>办公大楼对工作开展的影响</t>
  </si>
  <si>
    <t>办公单位及服务对象对办公大楼的满意度</t>
  </si>
  <si>
    <t>逐步提高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</si>
</sst>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6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 vertical="center"/>
      <protection/>
    </xf>
  </cellStyleXfs>
  <cellXfs count="135">
    <xf numFmtId="0" fontId="0" fillId="0" borderId="0" xfId="0" applyAlignment="1">
      <alignment/>
    </xf>
    <xf numFmtId="0" fontId="2" fillId="0" borderId="0" xfId="64" applyAlignment="1">
      <alignment/>
      <protection/>
    </xf>
    <xf numFmtId="0" fontId="3" fillId="0" borderId="0" xfId="64" applyNumberFormat="1" applyFont="1" applyFill="1" applyBorder="1" applyAlignment="1">
      <alignment horizontal="left" vertical="center"/>
      <protection/>
    </xf>
    <xf numFmtId="0" fontId="4" fillId="0" borderId="0" xfId="58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9" xfId="58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14" fontId="5" fillId="0" borderId="9" xfId="64" applyNumberFormat="1" applyFont="1" applyBorder="1" applyAlignment="1">
      <alignment horizontal="center" vertical="center" wrapText="1"/>
      <protection/>
    </xf>
    <xf numFmtId="0" fontId="5" fillId="0" borderId="9" xfId="58" applyFont="1" applyBorder="1" applyAlignment="1">
      <alignment horizontal="center" vertical="center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3" fillId="0" borderId="9" xfId="64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2" xfId="64" applyFont="1" applyFill="1" applyBorder="1" applyAlignment="1">
      <alignment horizontal="left" vertical="center" wrapText="1"/>
      <protection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" fillId="0" borderId="14" xfId="64" applyFont="1" applyFill="1" applyBorder="1" applyAlignment="1">
      <alignment horizontal="left" vertical="center" wrapText="1"/>
      <protection/>
    </xf>
    <xf numFmtId="0" fontId="5" fillId="0" borderId="20" xfId="64" applyFont="1" applyFill="1" applyBorder="1" applyAlignment="1">
      <alignment horizontal="left"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5" fillId="0" borderId="9" xfId="64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vertical="center"/>
      <protection/>
    </xf>
    <xf numFmtId="4" fontId="12" fillId="0" borderId="21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center" vertical="center" wrapText="1"/>
      <protection/>
    </xf>
    <xf numFmtId="37" fontId="12" fillId="0" borderId="25" xfId="0" applyNumberFormat="1" applyFont="1" applyBorder="1" applyAlignment="1" applyProtection="1">
      <alignment horizontal="center" vertical="center" wrapText="1"/>
      <protection/>
    </xf>
    <xf numFmtId="37" fontId="12" fillId="0" borderId="9" xfId="0" applyNumberFormat="1" applyFont="1" applyBorder="1" applyAlignment="1" applyProtection="1">
      <alignment horizontal="center" vertical="center" wrapText="1"/>
      <protection/>
    </xf>
    <xf numFmtId="49" fontId="12" fillId="0" borderId="26" xfId="0" applyNumberFormat="1" applyFont="1" applyBorder="1" applyAlignment="1" applyProtection="1">
      <alignment horizontal="center" vertical="center" wrapText="1"/>
      <protection/>
    </xf>
    <xf numFmtId="49" fontId="12" fillId="0" borderId="27" xfId="0" applyNumberFormat="1" applyFont="1" applyBorder="1" applyAlignment="1" applyProtection="1">
      <alignment horizontal="center" vertical="center" wrapText="1"/>
      <protection/>
    </xf>
    <xf numFmtId="4" fontId="12" fillId="0" borderId="21" xfId="0" applyNumberFormat="1" applyFont="1" applyBorder="1" applyAlignment="1" applyProtection="1">
      <alignment horizontal="center" vertical="center" wrapText="1"/>
      <protection/>
    </xf>
    <xf numFmtId="4" fontId="12" fillId="0" borderId="26" xfId="0" applyNumberFormat="1" applyFont="1" applyBorder="1" applyAlignment="1" applyProtection="1">
      <alignment horizontal="center" vertical="center" wrapText="1"/>
      <protection/>
    </xf>
    <xf numFmtId="4" fontId="12" fillId="0" borderId="23" xfId="0" applyNumberFormat="1" applyFont="1" applyBorder="1" applyAlignment="1" applyProtection="1">
      <alignment horizontal="center" vertical="center" wrapText="1"/>
      <protection/>
    </xf>
    <xf numFmtId="4" fontId="12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4" fontId="12" fillId="0" borderId="21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180" fontId="12" fillId="0" borderId="21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/>
      <protection/>
    </xf>
    <xf numFmtId="4" fontId="12" fillId="0" borderId="21" xfId="0" applyNumberFormat="1" applyFont="1" applyBorder="1" applyAlignment="1" applyProtection="1">
      <alignment horizontal="lef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/>
      <protection/>
    </xf>
    <xf numFmtId="49" fontId="12" fillId="0" borderId="21" xfId="0" applyNumberFormat="1" applyFont="1" applyBorder="1" applyAlignment="1" applyProtection="1">
      <alignment vertical="center"/>
      <protection/>
    </xf>
    <xf numFmtId="49" fontId="12" fillId="0" borderId="21" xfId="0" applyNumberFormat="1" applyFont="1" applyBorder="1" applyAlignment="1" applyProtection="1">
      <alignment horizontal="right" vertical="center"/>
      <protection locked="0"/>
    </xf>
    <xf numFmtId="180" fontId="12" fillId="0" borderId="21" xfId="0" applyNumberFormat="1" applyFont="1" applyBorder="1" applyAlignment="1" applyProtection="1">
      <alignment horizontal="right" vertical="center" wrapText="1"/>
      <protection/>
    </xf>
    <xf numFmtId="0" fontId="11" fillId="0" borderId="21" xfId="0" applyFont="1" applyBorder="1" applyAlignment="1" applyProtection="1">
      <alignment/>
      <protection/>
    </xf>
    <xf numFmtId="180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182" fontId="12" fillId="0" borderId="21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 applyProtection="1">
      <alignment horizontal="left" vertical="center"/>
      <protection/>
    </xf>
    <xf numFmtId="182" fontId="12" fillId="0" borderId="21" xfId="0" applyNumberFormat="1" applyFont="1" applyBorder="1" applyAlignment="1" applyProtection="1">
      <alignment horizontal="center" vertical="center"/>
      <protection/>
    </xf>
    <xf numFmtId="182" fontId="12" fillId="0" borderId="21" xfId="0" applyNumberFormat="1" applyFont="1" applyBorder="1" applyAlignment="1" applyProtection="1">
      <alignment/>
      <protection/>
    </xf>
    <xf numFmtId="182" fontId="12" fillId="0" borderId="21" xfId="0" applyNumberFormat="1" applyFont="1" applyBorder="1" applyAlignment="1" applyProtection="1">
      <alignment vertical="center"/>
      <protection/>
    </xf>
    <xf numFmtId="182" fontId="12" fillId="0" borderId="21" xfId="0" applyNumberFormat="1" applyFont="1" applyBorder="1" applyAlignment="1" applyProtection="1">
      <alignment horizontal="left" vertical="center"/>
      <protection/>
    </xf>
    <xf numFmtId="182" fontId="12" fillId="0" borderId="21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065;&#24029;\&#36130;&#21153;&#25991;&#26723;&#22841;\2022\&#24037;&#20250;\2022&#24180;&#24037;&#20250;&#39044;&#31639;\&#19975;&#36733;&#21439;&#24635;&#24037;&#20250;-&#31995;&#32479;-&#12304;36&#12305;2022&#24180;&#24066;&#21439;&#37096;&#38376;&#39044;&#31639;&#20844;&#24320;&#34920;(&#21333;&#20301;)_2022-03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100.772412</v>
          </cell>
        </row>
        <row r="8">
          <cell r="A8" t="str">
            <v>一般公共服务支出</v>
          </cell>
          <cell r="B8">
            <v>41.1268</v>
          </cell>
        </row>
        <row r="9">
          <cell r="A9" t="str">
            <v>社会保障和就业支出</v>
          </cell>
          <cell r="B9">
            <v>28.857776</v>
          </cell>
        </row>
        <row r="10">
          <cell r="A10" t="str">
            <v>卫生健康支出</v>
          </cell>
          <cell r="B10">
            <v>10.291636</v>
          </cell>
        </row>
        <row r="11">
          <cell r="A11" t="str">
            <v>住房保障支出</v>
          </cell>
          <cell r="B11">
            <v>20.4962</v>
          </cell>
        </row>
      </sheetData>
      <sheetData sheetId="10">
        <row r="6">
          <cell r="B6">
            <v>100.772412</v>
          </cell>
          <cell r="C6">
            <v>100.772412</v>
          </cell>
        </row>
        <row r="7">
          <cell r="A7" t="str">
            <v>一般公共服务支出</v>
          </cell>
          <cell r="B7">
            <v>41.1268</v>
          </cell>
          <cell r="C7">
            <v>41.1268</v>
          </cell>
        </row>
        <row r="8">
          <cell r="A8" t="str">
            <v>社会保障和就业支出</v>
          </cell>
          <cell r="B8">
            <v>28.857776</v>
          </cell>
          <cell r="C8">
            <v>28.857776</v>
          </cell>
        </row>
        <row r="9">
          <cell r="A9" t="str">
            <v>卫生健康支出</v>
          </cell>
          <cell r="B9">
            <v>10.291636</v>
          </cell>
          <cell r="C9">
            <v>10.291636</v>
          </cell>
        </row>
        <row r="10">
          <cell r="A10" t="str">
            <v>住房保障支出</v>
          </cell>
          <cell r="B10">
            <v>20.4962</v>
          </cell>
          <cell r="C10">
            <v>20.4962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50.00390625" style="63" customWidth="1"/>
    <col min="2" max="2" width="25.7109375" style="63" customWidth="1"/>
    <col min="3" max="3" width="50.00390625" style="63" customWidth="1"/>
    <col min="4" max="4" width="25.7109375" style="63" customWidth="1"/>
    <col min="5" max="252" width="9.140625" style="63" customWidth="1"/>
  </cols>
  <sheetData>
    <row r="1" spans="1:251" s="63" customFormat="1" ht="19.5" customHeight="1">
      <c r="A1" s="124"/>
      <c r="B1" s="124"/>
      <c r="C1" s="124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</row>
    <row r="2" spans="1:251" s="63" customFormat="1" ht="29.25" customHeight="1">
      <c r="A2" s="127" t="s">
        <v>0</v>
      </c>
      <c r="B2" s="127"/>
      <c r="C2" s="127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</row>
    <row r="3" spans="1:251" s="63" customFormat="1" ht="17.25" customHeight="1">
      <c r="A3" s="128" t="s">
        <v>1</v>
      </c>
      <c r="B3" s="126"/>
      <c r="C3" s="126"/>
      <c r="D3" s="125" t="s">
        <v>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spans="1:251" s="63" customFormat="1" ht="15.75" customHeight="1">
      <c r="A4" s="129" t="s">
        <v>3</v>
      </c>
      <c r="B4" s="129"/>
      <c r="C4" s="129" t="s">
        <v>4</v>
      </c>
      <c r="D4" s="129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spans="1:251" s="63" customFormat="1" ht="15.75" customHeight="1">
      <c r="A5" s="129" t="s">
        <v>5</v>
      </c>
      <c r="B5" s="129" t="s">
        <v>6</v>
      </c>
      <c r="C5" s="129" t="s">
        <v>7</v>
      </c>
      <c r="D5" s="129" t="s">
        <v>6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</row>
    <row r="6" spans="1:251" s="63" customFormat="1" ht="15.75" customHeight="1">
      <c r="A6" s="130" t="s">
        <v>8</v>
      </c>
      <c r="B6" s="109">
        <f>IF(ISBLANK(SUM(B7,B8,B9))," ",SUM(B7,B8,B9))</f>
        <v>100.772412</v>
      </c>
      <c r="C6" s="131" t="str">
        <f>IF(ISBLANK('[1]支出总表（引用）'!A8)," ",'[1]支出总表（引用）'!A8)</f>
        <v>一般公共服务支出</v>
      </c>
      <c r="D6" s="73">
        <f>IF(ISBLANK('[1]支出总表（引用）'!B8)," ",'[1]支出总表（引用）'!B8)</f>
        <v>41.1268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</row>
    <row r="7" spans="1:251" s="63" customFormat="1" ht="15.75" customHeight="1">
      <c r="A7" s="132" t="s">
        <v>9</v>
      </c>
      <c r="B7" s="109">
        <v>100.772412</v>
      </c>
      <c r="C7" s="131" t="str">
        <f>IF(ISBLANK('[1]支出总表（引用）'!A9)," ",'[1]支出总表（引用）'!A9)</f>
        <v>社会保障和就业支出</v>
      </c>
      <c r="D7" s="73">
        <f>IF(ISBLANK('[1]支出总表（引用）'!B9)," ",'[1]支出总表（引用）'!B9)</f>
        <v>28.857776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</row>
    <row r="8" spans="1:251" s="63" customFormat="1" ht="15.75" customHeight="1">
      <c r="A8" s="132" t="s">
        <v>10</v>
      </c>
      <c r="B8" s="98"/>
      <c r="C8" s="131" t="str">
        <f>IF(ISBLANK('[1]支出总表（引用）'!A10)," ",'[1]支出总表（引用）'!A10)</f>
        <v>卫生健康支出</v>
      </c>
      <c r="D8" s="73">
        <f>IF(ISBLANK('[1]支出总表（引用）'!B10)," ",'[1]支出总表（引用）'!B10)</f>
        <v>10.291636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</row>
    <row r="9" spans="1:251" s="63" customFormat="1" ht="15.75" customHeight="1">
      <c r="A9" s="132" t="s">
        <v>11</v>
      </c>
      <c r="B9" s="98"/>
      <c r="C9" s="131" t="str">
        <f>IF(ISBLANK('[1]支出总表（引用）'!A11)," ",'[1]支出总表（引用）'!A11)</f>
        <v>住房保障支出</v>
      </c>
      <c r="D9" s="73">
        <f>IF(ISBLANK('[1]支出总表（引用）'!B11)," ",'[1]支出总表（引用）'!B11)</f>
        <v>20.4962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</row>
    <row r="10" spans="1:251" s="63" customFormat="1" ht="15.75" customHeight="1">
      <c r="A10" s="130" t="s">
        <v>12</v>
      </c>
      <c r="B10" s="109"/>
      <c r="C10" s="131" t="str">
        <f>IF(ISBLANK('[1]支出总表（引用）'!A12)," ",'[1]支出总表（引用）'!A12)</f>
        <v> </v>
      </c>
      <c r="D10" s="73" t="str">
        <f>IF(ISBLANK('[1]支出总表（引用）'!B12)," ",'[1]支出总表（引用）'!B12)</f>
        <v> 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</row>
    <row r="11" spans="1:251" s="63" customFormat="1" ht="15.75" customHeight="1">
      <c r="A11" s="132" t="s">
        <v>13</v>
      </c>
      <c r="B11" s="109"/>
      <c r="C11" s="131" t="str">
        <f>IF(ISBLANK('[1]支出总表（引用）'!A13)," ",'[1]支出总表（引用）'!A13)</f>
        <v> </v>
      </c>
      <c r="D11" s="73" t="str">
        <f>IF(ISBLANK('[1]支出总表（引用）'!B13)," ",'[1]支出总表（引用）'!B13)</f>
        <v> 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</row>
    <row r="12" spans="1:251" s="63" customFormat="1" ht="15.75" customHeight="1">
      <c r="A12" s="132" t="s">
        <v>14</v>
      </c>
      <c r="B12" s="109"/>
      <c r="C12" s="131" t="str">
        <f>IF(ISBLANK('[1]支出总表（引用）'!A14)," ",'[1]支出总表（引用）'!A14)</f>
        <v> </v>
      </c>
      <c r="D12" s="73" t="str">
        <f>IF(ISBLANK('[1]支出总表（引用）'!B14)," ",'[1]支出总表（引用）'!B14)</f>
        <v> 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</row>
    <row r="13" spans="1:251" s="63" customFormat="1" ht="15.75" customHeight="1">
      <c r="A13" s="132" t="s">
        <v>15</v>
      </c>
      <c r="B13" s="109"/>
      <c r="C13" s="131" t="str">
        <f>IF(ISBLANK('[1]支出总表（引用）'!A15)," ",'[1]支出总表（引用）'!A15)</f>
        <v> </v>
      </c>
      <c r="D13" s="73" t="str">
        <f>IF(ISBLANK('[1]支出总表（引用）'!B15)," ",'[1]支出总表（引用）'!B15)</f>
        <v> 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</row>
    <row r="14" spans="1:251" s="63" customFormat="1" ht="15.75" customHeight="1">
      <c r="A14" s="132" t="s">
        <v>16</v>
      </c>
      <c r="B14" s="98"/>
      <c r="C14" s="131" t="str">
        <f>IF(ISBLANK('[1]支出总表（引用）'!A16)," ",'[1]支出总表（引用）'!A16)</f>
        <v> </v>
      </c>
      <c r="D14" s="73" t="str">
        <f>IF(ISBLANK('[1]支出总表（引用）'!B16)," ",'[1]支出总表（引用）'!B16)</f>
        <v> 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</row>
    <row r="15" spans="1:251" s="63" customFormat="1" ht="15.75" customHeight="1">
      <c r="A15" s="132" t="s">
        <v>17</v>
      </c>
      <c r="B15" s="98"/>
      <c r="C15" s="131" t="str">
        <f>IF(ISBLANK('[1]支出总表（引用）'!A17)," ",'[1]支出总表（引用）'!A17)</f>
        <v> </v>
      </c>
      <c r="D15" s="73" t="str">
        <f>IF(ISBLANK('[1]支出总表（引用）'!B17)," ",'[1]支出总表（引用）'!B17)</f>
        <v> 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</row>
    <row r="16" spans="1:251" s="63" customFormat="1" ht="15.75" customHeight="1">
      <c r="A16" s="130"/>
      <c r="B16" s="133"/>
      <c r="C16" s="131" t="str">
        <f>IF(ISBLANK('[1]支出总表（引用）'!A18)," ",'[1]支出总表（引用）'!A18)</f>
        <v> </v>
      </c>
      <c r="D16" s="73" t="str">
        <f>IF(ISBLANK('[1]支出总表（引用）'!B18)," ",'[1]支出总表（引用）'!B18)</f>
        <v> 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</row>
    <row r="17" spans="1:251" s="63" customFormat="1" ht="15.75" customHeight="1">
      <c r="A17" s="130"/>
      <c r="B17" s="133"/>
      <c r="C17" s="131" t="str">
        <f>IF(ISBLANK('[1]支出总表（引用）'!A19)," ",'[1]支出总表（引用）'!A19)</f>
        <v> </v>
      </c>
      <c r="D17" s="73" t="str">
        <f>IF(ISBLANK('[1]支出总表（引用）'!B19)," ",'[1]支出总表（引用）'!B19)</f>
        <v> 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</row>
    <row r="18" spans="1:251" s="63" customFormat="1" ht="15.75" customHeight="1">
      <c r="A18" s="130"/>
      <c r="B18" s="133"/>
      <c r="C18" s="131" t="str">
        <f>IF(ISBLANK('[1]支出总表（引用）'!A20)," ",'[1]支出总表（引用）'!A20)</f>
        <v> </v>
      </c>
      <c r="D18" s="73" t="str">
        <f>IF(ISBLANK('[1]支出总表（引用）'!B20)," ",'[1]支出总表（引用）'!B20)</f>
        <v> 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</row>
    <row r="19" spans="1:251" s="63" customFormat="1" ht="15.75" customHeight="1">
      <c r="A19" s="130"/>
      <c r="B19" s="133"/>
      <c r="C19" s="131" t="str">
        <f>IF(ISBLANK('[1]支出总表（引用）'!A30)," ",'[1]支出总表（引用）'!A30)</f>
        <v> </v>
      </c>
      <c r="D19" s="73" t="str">
        <f>IF(ISBLANK('[1]支出总表（引用）'!B30)," ",'[1]支出总表（引用）'!B30)</f>
        <v> 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</row>
    <row r="20" spans="1:251" s="63" customFormat="1" ht="15.75" customHeight="1">
      <c r="A20" s="130"/>
      <c r="B20" s="133"/>
      <c r="C20" s="131" t="str">
        <f>IF(ISBLANK('[1]支出总表（引用）'!A31)," ",'[1]支出总表（引用）'!A31)</f>
        <v> </v>
      </c>
      <c r="D20" s="73" t="str">
        <f>IF(ISBLANK('[1]支出总表（引用）'!B31)," ",'[1]支出总表（引用）'!B31)</f>
        <v> 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</row>
    <row r="21" spans="1:251" s="63" customFormat="1" ht="15.75" customHeight="1">
      <c r="A21" s="130"/>
      <c r="B21" s="133"/>
      <c r="C21" s="131" t="str">
        <f>IF(ISBLANK('[1]支出总表（引用）'!A32)," ",'[1]支出总表（引用）'!A32)</f>
        <v> </v>
      </c>
      <c r="D21" s="73" t="str">
        <f>IF(ISBLANK('[1]支出总表（引用）'!B32)," ",'[1]支出总表（引用）'!B32)</f>
        <v> 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</row>
    <row r="22" spans="1:251" s="63" customFormat="1" ht="15.75" customHeight="1">
      <c r="A22" s="130"/>
      <c r="B22" s="133"/>
      <c r="C22" s="131" t="str">
        <f>IF(ISBLANK('[1]支出总表（引用）'!A45)," ",'[1]支出总表（引用）'!A45)</f>
        <v> </v>
      </c>
      <c r="D22" s="73" t="str">
        <f>IF(ISBLANK('[1]支出总表（引用）'!B45)," ",'[1]支出总表（引用）'!B45)</f>
        <v> 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</row>
    <row r="23" spans="1:251" s="63" customFormat="1" ht="15.75" customHeight="1">
      <c r="A23" s="130"/>
      <c r="B23" s="133"/>
      <c r="C23" s="131" t="str">
        <f>IF(ISBLANK('[1]支出总表（引用）'!A46)," ",'[1]支出总表（引用）'!A46)</f>
        <v> </v>
      </c>
      <c r="D23" s="73" t="str">
        <f>IF(ISBLANK('[1]支出总表（引用）'!B46)," ",'[1]支出总表（引用）'!B46)</f>
        <v> 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</row>
    <row r="24" spans="1:251" s="63" customFormat="1" ht="15.75" customHeight="1">
      <c r="A24" s="130"/>
      <c r="B24" s="133"/>
      <c r="C24" s="131" t="str">
        <f>IF(ISBLANK('[1]支出总表（引用）'!A47)," ",'[1]支出总表（引用）'!A47)</f>
        <v> </v>
      </c>
      <c r="D24" s="73" t="str">
        <f>IF(ISBLANK('[1]支出总表（引用）'!B47)," ",'[1]支出总表（引用）'!B47)</f>
        <v> 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</row>
    <row r="25" spans="1:251" s="63" customFormat="1" ht="15.75" customHeight="1">
      <c r="A25" s="130"/>
      <c r="B25" s="133"/>
      <c r="C25" s="131" t="str">
        <f>IF(ISBLANK('[1]支出总表（引用）'!A48)," ",'[1]支出总表（引用）'!A48)</f>
        <v> </v>
      </c>
      <c r="D25" s="73" t="str">
        <f>IF(ISBLANK('[1]支出总表（引用）'!B48)," ",'[1]支出总表（引用）'!B48)</f>
        <v> 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</row>
    <row r="26" spans="1:251" s="63" customFormat="1" ht="15.75" customHeight="1">
      <c r="A26" s="130"/>
      <c r="B26" s="133"/>
      <c r="C26" s="131" t="str">
        <f>IF(ISBLANK('[1]支出总表（引用）'!A49)," ",'[1]支出总表（引用）'!A49)</f>
        <v> </v>
      </c>
      <c r="D26" s="73" t="str">
        <f>IF(ISBLANK('[1]支出总表（引用）'!B49)," ",'[1]支出总表（引用）'!B49)</f>
        <v> 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</row>
    <row r="27" spans="1:251" s="63" customFormat="1" ht="15.75" customHeight="1">
      <c r="A27" s="132"/>
      <c r="B27" s="133"/>
      <c r="C27" s="131"/>
      <c r="D27" s="73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</row>
    <row r="28" spans="1:251" s="63" customFormat="1" ht="15.75" customHeight="1">
      <c r="A28" s="129" t="s">
        <v>18</v>
      </c>
      <c r="B28" s="98">
        <v>100.772412</v>
      </c>
      <c r="C28" s="129" t="s">
        <v>19</v>
      </c>
      <c r="D28" s="98">
        <f>IF(ISBLANK('[1]支出总表（引用）'!B7)," ",'[1]支出总表（引用）'!B7)</f>
        <v>100.772412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</row>
    <row r="29" spans="1:251" s="63" customFormat="1" ht="15.75" customHeight="1">
      <c r="A29" s="132" t="s">
        <v>20</v>
      </c>
      <c r="B29" s="98"/>
      <c r="C29" s="132" t="s">
        <v>21</v>
      </c>
      <c r="D29" s="98" t="str">
        <f>IF(ISBLANK('[1]支出总表（引用）'!C7)," ",'[1]支出总表（引用）'!C7)</f>
        <v> 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</row>
    <row r="30" spans="1:251" s="63" customFormat="1" ht="15.75" customHeight="1">
      <c r="A30" s="132" t="s">
        <v>22</v>
      </c>
      <c r="B30" s="98"/>
      <c r="C30" s="114"/>
      <c r="D30" s="114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</row>
    <row r="31" spans="1:251" s="63" customFormat="1" ht="15.75" customHeight="1">
      <c r="A31" s="130"/>
      <c r="B31" s="98"/>
      <c r="C31" s="130"/>
      <c r="D31" s="98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</row>
    <row r="32" spans="1:251" s="63" customFormat="1" ht="15.75" customHeight="1">
      <c r="A32" s="129" t="s">
        <v>23</v>
      </c>
      <c r="B32" s="98">
        <v>100.772412</v>
      </c>
      <c r="C32" s="129" t="s">
        <v>24</v>
      </c>
      <c r="D32" s="98">
        <f>B32</f>
        <v>100.772412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</row>
    <row r="33" spans="1:251" s="63" customFormat="1" ht="19.5" customHeight="1">
      <c r="A33" s="134"/>
      <c r="B33" s="134"/>
      <c r="C33" s="134"/>
      <c r="D33" s="134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28">
      <selection activeCell="O32" sqref="O32"/>
    </sheetView>
  </sheetViews>
  <sheetFormatPr defaultColWidth="10.140625" defaultRowHeight="12.75"/>
  <cols>
    <col min="1" max="1" width="9.00390625" style="18" customWidth="1"/>
    <col min="2" max="2" width="3.57421875" style="18" customWidth="1"/>
    <col min="3" max="3" width="4.00390625" style="18" customWidth="1"/>
    <col min="4" max="5" width="6.28125" style="18" customWidth="1"/>
    <col min="6" max="6" width="9.140625" style="21" customWidth="1"/>
    <col min="7" max="7" width="11.8515625" style="18" customWidth="1"/>
    <col min="8" max="8" width="18.00390625" style="18" customWidth="1"/>
    <col min="9" max="13" width="3.8515625" style="18" customWidth="1"/>
    <col min="14" max="16384" width="10.140625" style="18" customWidth="1"/>
  </cols>
  <sheetData>
    <row r="1" spans="1:13" s="18" customFormat="1" ht="33" customHeight="1">
      <c r="A1" s="22" t="s">
        <v>138</v>
      </c>
      <c r="B1" s="22"/>
      <c r="C1" s="22"/>
      <c r="D1" s="22"/>
      <c r="E1" s="22"/>
      <c r="F1" s="23"/>
      <c r="G1" s="22"/>
      <c r="H1" s="22"/>
      <c r="I1" s="22"/>
      <c r="J1" s="22"/>
      <c r="K1" s="22"/>
      <c r="L1" s="22"/>
      <c r="M1" s="22"/>
    </row>
    <row r="2" spans="1:13" s="19" customFormat="1" ht="21" customHeight="1">
      <c r="A2" s="24" t="s">
        <v>139</v>
      </c>
      <c r="B2" s="24" t="s">
        <v>132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9" customFormat="1" ht="21" customHeight="1">
      <c r="A3" s="24" t="s">
        <v>140</v>
      </c>
      <c r="B3" s="25" t="s">
        <v>141</v>
      </c>
      <c r="C3" s="25"/>
      <c r="D3" s="25"/>
      <c r="E3" s="25"/>
      <c r="F3" s="25"/>
      <c r="G3" s="24" t="s">
        <v>142</v>
      </c>
      <c r="H3" s="25">
        <v>18720508118</v>
      </c>
      <c r="I3" s="25"/>
      <c r="J3" s="25"/>
      <c r="K3" s="25"/>
      <c r="L3" s="25"/>
      <c r="M3" s="25"/>
    </row>
    <row r="4" spans="1:13" s="18" customFormat="1" ht="21" customHeight="1">
      <c r="A4" s="26" t="s">
        <v>143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 s="18" customFormat="1" ht="21" customHeight="1">
      <c r="A5" s="27" t="s">
        <v>144</v>
      </c>
      <c r="B5" s="27"/>
      <c r="C5" s="27"/>
      <c r="D5" s="28" t="s">
        <v>145</v>
      </c>
      <c r="E5" s="28"/>
      <c r="F5" s="28"/>
      <c r="G5" s="28" t="s">
        <v>146</v>
      </c>
      <c r="H5" s="28"/>
      <c r="I5" s="28"/>
      <c r="J5" s="28"/>
      <c r="K5" s="28"/>
      <c r="L5" s="28"/>
      <c r="M5" s="28"/>
      <c r="N5" s="57"/>
      <c r="O5" s="57"/>
    </row>
    <row r="6" spans="1:13" s="18" customFormat="1" ht="36.75" customHeight="1">
      <c r="A6" s="27" t="s">
        <v>147</v>
      </c>
      <c r="B6" s="27"/>
      <c r="C6" s="27"/>
      <c r="D6" s="24" t="s">
        <v>148</v>
      </c>
      <c r="E6" s="24"/>
      <c r="F6" s="24"/>
      <c r="G6" s="24" t="s">
        <v>149</v>
      </c>
      <c r="H6" s="24"/>
      <c r="I6" s="28">
        <v>16</v>
      </c>
      <c r="J6" s="28"/>
      <c r="K6" s="28"/>
      <c r="L6" s="28"/>
      <c r="M6" s="28"/>
    </row>
    <row r="7" spans="1:13" s="18" customFormat="1" ht="21" customHeight="1">
      <c r="A7" s="27" t="s">
        <v>150</v>
      </c>
      <c r="B7" s="27"/>
      <c r="C7" s="27"/>
      <c r="D7" s="24">
        <v>17</v>
      </c>
      <c r="E7" s="24"/>
      <c r="F7" s="24"/>
      <c r="G7" s="24" t="s">
        <v>151</v>
      </c>
      <c r="H7" s="24"/>
      <c r="I7" s="28">
        <v>10</v>
      </c>
      <c r="J7" s="28"/>
      <c r="K7" s="28"/>
      <c r="L7" s="28"/>
      <c r="M7" s="28"/>
    </row>
    <row r="8" spans="1:13" s="18" customFormat="1" ht="21" customHeight="1">
      <c r="A8" s="27" t="s">
        <v>152</v>
      </c>
      <c r="B8" s="27"/>
      <c r="C8" s="27"/>
      <c r="D8" s="24">
        <v>7</v>
      </c>
      <c r="E8" s="24"/>
      <c r="F8" s="24"/>
      <c r="G8" s="24" t="s">
        <v>153</v>
      </c>
      <c r="H8" s="24"/>
      <c r="I8" s="28" t="s">
        <v>154</v>
      </c>
      <c r="J8" s="28"/>
      <c r="K8" s="28"/>
      <c r="L8" s="28"/>
      <c r="M8" s="28"/>
    </row>
    <row r="9" spans="1:13" s="18" customFormat="1" ht="21" customHeight="1">
      <c r="A9" s="29" t="s">
        <v>155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s="18" customFormat="1" ht="21" customHeight="1">
      <c r="A10" s="27" t="s">
        <v>156</v>
      </c>
      <c r="B10" s="27"/>
      <c r="C10" s="27"/>
      <c r="D10" s="27">
        <v>100.77</v>
      </c>
      <c r="E10" s="27"/>
      <c r="F10" s="27"/>
      <c r="G10" s="27" t="s">
        <v>157</v>
      </c>
      <c r="H10" s="27"/>
      <c r="I10" s="27">
        <v>0</v>
      </c>
      <c r="J10" s="27"/>
      <c r="K10" s="27"/>
      <c r="L10" s="27"/>
      <c r="M10" s="27"/>
    </row>
    <row r="11" spans="1:13" s="18" customFormat="1" ht="21" customHeight="1">
      <c r="A11" s="27" t="s">
        <v>158</v>
      </c>
      <c r="B11" s="27"/>
      <c r="C11" s="27"/>
      <c r="D11" s="27">
        <v>100.77</v>
      </c>
      <c r="E11" s="27"/>
      <c r="F11" s="27"/>
      <c r="G11" s="27" t="s">
        <v>159</v>
      </c>
      <c r="H11" s="27"/>
      <c r="I11" s="27">
        <v>0</v>
      </c>
      <c r="J11" s="27"/>
      <c r="K11" s="27"/>
      <c r="L11" s="27"/>
      <c r="M11" s="27"/>
    </row>
    <row r="12" spans="1:13" s="18" customFormat="1" ht="21" customHeight="1">
      <c r="A12" s="27" t="s">
        <v>160</v>
      </c>
      <c r="B12" s="27"/>
      <c r="C12" s="27"/>
      <c r="D12" s="27">
        <v>100.77</v>
      </c>
      <c r="E12" s="27"/>
      <c r="F12" s="27"/>
      <c r="G12" s="27" t="s">
        <v>161</v>
      </c>
      <c r="H12" s="27"/>
      <c r="I12" s="27">
        <v>61.44</v>
      </c>
      <c r="J12" s="27"/>
      <c r="K12" s="27"/>
      <c r="L12" s="27"/>
      <c r="M12" s="27"/>
    </row>
    <row r="13" spans="1:13" s="18" customFormat="1" ht="21" customHeight="1">
      <c r="A13" s="27" t="s">
        <v>98</v>
      </c>
      <c r="B13" s="27"/>
      <c r="C13" s="27"/>
      <c r="D13" s="27">
        <v>0.14</v>
      </c>
      <c r="E13" s="27"/>
      <c r="F13" s="27"/>
      <c r="G13" s="30" t="s">
        <v>162</v>
      </c>
      <c r="H13" s="30"/>
      <c r="I13" s="27">
        <v>39.19</v>
      </c>
      <c r="J13" s="27"/>
      <c r="K13" s="27"/>
      <c r="L13" s="27"/>
      <c r="M13" s="27"/>
    </row>
    <row r="14" spans="1:14" s="18" customFormat="1" ht="21" customHeight="1">
      <c r="A14" s="29" t="s">
        <v>163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8"/>
    </row>
    <row r="15" spans="1:13" s="20" customFormat="1" ht="24" customHeight="1">
      <c r="A15" s="31" t="s">
        <v>164</v>
      </c>
      <c r="B15" s="32"/>
      <c r="C15" s="33"/>
      <c r="D15" s="34" t="s">
        <v>165</v>
      </c>
      <c r="E15" s="34"/>
      <c r="F15" s="34" t="s">
        <v>166</v>
      </c>
      <c r="G15" s="34"/>
      <c r="H15" s="34"/>
      <c r="I15" s="34" t="s">
        <v>167</v>
      </c>
      <c r="J15" s="34"/>
      <c r="K15" s="34"/>
      <c r="L15" s="34"/>
      <c r="M15" s="34"/>
    </row>
    <row r="16" spans="1:13" s="18" customFormat="1" ht="27.75" customHeight="1">
      <c r="A16" s="35" t="s">
        <v>168</v>
      </c>
      <c r="B16" s="36"/>
      <c r="C16" s="37"/>
      <c r="D16" s="35" t="s">
        <v>169</v>
      </c>
      <c r="E16" s="37"/>
      <c r="F16" s="38" t="s">
        <v>170</v>
      </c>
      <c r="G16" s="39"/>
      <c r="H16" s="40"/>
      <c r="I16" s="28" t="s">
        <v>171</v>
      </c>
      <c r="J16" s="28"/>
      <c r="K16" s="28"/>
      <c r="L16" s="28"/>
      <c r="M16" s="28"/>
    </row>
    <row r="17" spans="1:13" s="18" customFormat="1" ht="27.75" customHeight="1">
      <c r="A17" s="35"/>
      <c r="B17" s="36"/>
      <c r="C17" s="37"/>
      <c r="D17" s="35"/>
      <c r="E17" s="37"/>
      <c r="F17" s="38" t="s">
        <v>172</v>
      </c>
      <c r="G17" s="39"/>
      <c r="H17" s="40"/>
      <c r="I17" s="28" t="s">
        <v>173</v>
      </c>
      <c r="J17" s="28"/>
      <c r="K17" s="28"/>
      <c r="L17" s="28"/>
      <c r="M17" s="28"/>
    </row>
    <row r="18" spans="1:13" s="18" customFormat="1" ht="24" customHeight="1">
      <c r="A18" s="35"/>
      <c r="B18" s="36"/>
      <c r="C18" s="37"/>
      <c r="D18" s="35"/>
      <c r="E18" s="37"/>
      <c r="F18" s="38" t="s">
        <v>174</v>
      </c>
      <c r="G18" s="39"/>
      <c r="H18" s="40"/>
      <c r="I18" s="28" t="s">
        <v>175</v>
      </c>
      <c r="J18" s="28"/>
      <c r="K18" s="28"/>
      <c r="L18" s="28"/>
      <c r="M18" s="28"/>
    </row>
    <row r="19" spans="1:13" s="18" customFormat="1" ht="24" customHeight="1">
      <c r="A19" s="35"/>
      <c r="B19" s="36"/>
      <c r="C19" s="37"/>
      <c r="D19" s="35"/>
      <c r="E19" s="37"/>
      <c r="F19" s="38" t="s">
        <v>176</v>
      </c>
      <c r="G19" s="39"/>
      <c r="H19" s="40"/>
      <c r="I19" s="59" t="s">
        <v>177</v>
      </c>
      <c r="J19" s="59"/>
      <c r="K19" s="59"/>
      <c r="L19" s="59"/>
      <c r="M19" s="59"/>
    </row>
    <row r="20" spans="1:15" s="18" customFormat="1" ht="24" customHeight="1">
      <c r="A20" s="35"/>
      <c r="B20" s="36"/>
      <c r="C20" s="37"/>
      <c r="D20" s="35"/>
      <c r="E20" s="37"/>
      <c r="F20" s="38" t="s">
        <v>178</v>
      </c>
      <c r="G20" s="39"/>
      <c r="H20" s="40"/>
      <c r="I20" s="59" t="s">
        <v>179</v>
      </c>
      <c r="J20" s="59"/>
      <c r="K20" s="59"/>
      <c r="L20" s="59"/>
      <c r="M20" s="59"/>
      <c r="O20" s="60"/>
    </row>
    <row r="21" spans="1:13" s="18" customFormat="1" ht="24" customHeight="1">
      <c r="A21" s="35"/>
      <c r="B21" s="36"/>
      <c r="C21" s="37"/>
      <c r="D21" s="35"/>
      <c r="E21" s="37"/>
      <c r="F21" s="38" t="s">
        <v>180</v>
      </c>
      <c r="G21" s="39"/>
      <c r="H21" s="40"/>
      <c r="I21" s="59" t="s">
        <v>179</v>
      </c>
      <c r="J21" s="59"/>
      <c r="K21" s="59"/>
      <c r="L21" s="59"/>
      <c r="M21" s="59"/>
    </row>
    <row r="22" spans="1:13" s="18" customFormat="1" ht="24" customHeight="1">
      <c r="A22" s="35"/>
      <c r="B22" s="36"/>
      <c r="C22" s="37"/>
      <c r="D22" s="35"/>
      <c r="E22" s="37"/>
      <c r="F22" s="38" t="s">
        <v>181</v>
      </c>
      <c r="G22" s="39"/>
      <c r="H22" s="40"/>
      <c r="I22" s="59" t="s">
        <v>182</v>
      </c>
      <c r="J22" s="59"/>
      <c r="K22" s="59"/>
      <c r="L22" s="59"/>
      <c r="M22" s="59"/>
    </row>
    <row r="23" spans="1:13" s="18" customFormat="1" ht="24" customHeight="1">
      <c r="A23" s="35"/>
      <c r="B23" s="36"/>
      <c r="C23" s="37"/>
      <c r="D23" s="35" t="s">
        <v>183</v>
      </c>
      <c r="E23" s="37"/>
      <c r="F23" s="41" t="s">
        <v>184</v>
      </c>
      <c r="G23" s="42"/>
      <c r="H23" s="43"/>
      <c r="I23" s="28" t="s">
        <v>185</v>
      </c>
      <c r="J23" s="28"/>
      <c r="K23" s="28"/>
      <c r="L23" s="28"/>
      <c r="M23" s="28"/>
    </row>
    <row r="24" spans="1:13" s="18" customFormat="1" ht="24" customHeight="1">
      <c r="A24" s="35"/>
      <c r="B24" s="36"/>
      <c r="C24" s="37"/>
      <c r="D24" s="35"/>
      <c r="E24" s="37"/>
      <c r="F24" s="41" t="s">
        <v>186</v>
      </c>
      <c r="G24" s="42"/>
      <c r="H24" s="43"/>
      <c r="I24" s="28" t="s">
        <v>185</v>
      </c>
      <c r="J24" s="28"/>
      <c r="K24" s="28"/>
      <c r="L24" s="28"/>
      <c r="M24" s="28"/>
    </row>
    <row r="25" spans="1:13" s="18" customFormat="1" ht="24" customHeight="1">
      <c r="A25" s="35"/>
      <c r="B25" s="36"/>
      <c r="C25" s="37"/>
      <c r="D25" s="35"/>
      <c r="E25" s="37"/>
      <c r="F25" s="41" t="s">
        <v>187</v>
      </c>
      <c r="G25" s="42"/>
      <c r="H25" s="43"/>
      <c r="I25" s="28" t="s">
        <v>185</v>
      </c>
      <c r="J25" s="28"/>
      <c r="K25" s="28"/>
      <c r="L25" s="28"/>
      <c r="M25" s="28"/>
    </row>
    <row r="26" spans="1:13" s="18" customFormat="1" ht="24" customHeight="1">
      <c r="A26" s="35"/>
      <c r="B26" s="36"/>
      <c r="C26" s="37"/>
      <c r="D26" s="35" t="s">
        <v>188</v>
      </c>
      <c r="E26" s="37"/>
      <c r="F26" s="41" t="s">
        <v>189</v>
      </c>
      <c r="G26" s="42"/>
      <c r="H26" s="43"/>
      <c r="I26" s="28" t="s">
        <v>185</v>
      </c>
      <c r="J26" s="28"/>
      <c r="K26" s="28"/>
      <c r="L26" s="28"/>
      <c r="M26" s="28"/>
    </row>
    <row r="27" spans="1:13" s="18" customFormat="1" ht="24" customHeight="1">
      <c r="A27" s="35"/>
      <c r="B27" s="36"/>
      <c r="C27" s="37"/>
      <c r="D27" s="35"/>
      <c r="E27" s="37"/>
      <c r="F27" s="41" t="s">
        <v>190</v>
      </c>
      <c r="G27" s="42"/>
      <c r="H27" s="43"/>
      <c r="I27" s="28" t="s">
        <v>185</v>
      </c>
      <c r="J27" s="28"/>
      <c r="K27" s="28"/>
      <c r="L27" s="28"/>
      <c r="M27" s="28"/>
    </row>
    <row r="28" spans="1:13" s="18" customFormat="1" ht="24" customHeight="1">
      <c r="A28" s="35"/>
      <c r="B28" s="36"/>
      <c r="C28" s="37"/>
      <c r="D28" s="35"/>
      <c r="E28" s="37"/>
      <c r="F28" s="41" t="s">
        <v>191</v>
      </c>
      <c r="G28" s="42"/>
      <c r="H28" s="43"/>
      <c r="I28" s="28" t="s">
        <v>185</v>
      </c>
      <c r="J28" s="28"/>
      <c r="K28" s="28"/>
      <c r="L28" s="28"/>
      <c r="M28" s="28"/>
    </row>
    <row r="29" spans="1:13" s="18" customFormat="1" ht="24" customHeight="1">
      <c r="A29" s="35"/>
      <c r="B29" s="36"/>
      <c r="C29" s="37"/>
      <c r="D29" s="44" t="s">
        <v>192</v>
      </c>
      <c r="E29" s="45"/>
      <c r="F29" s="41" t="s">
        <v>193</v>
      </c>
      <c r="G29" s="42"/>
      <c r="H29" s="43"/>
      <c r="I29" s="41" t="s">
        <v>194</v>
      </c>
      <c r="J29" s="42"/>
      <c r="K29" s="42"/>
      <c r="L29" s="42"/>
      <c r="M29" s="43"/>
    </row>
    <row r="30" spans="1:13" s="18" customFormat="1" ht="24" customHeight="1">
      <c r="A30" s="35"/>
      <c r="B30" s="36"/>
      <c r="C30" s="37"/>
      <c r="D30" s="46"/>
      <c r="E30" s="47"/>
      <c r="F30" s="41" t="s">
        <v>195</v>
      </c>
      <c r="G30" s="42"/>
      <c r="H30" s="43"/>
      <c r="I30" s="41" t="s">
        <v>196</v>
      </c>
      <c r="J30" s="42"/>
      <c r="K30" s="42"/>
      <c r="L30" s="42"/>
      <c r="M30" s="43"/>
    </row>
    <row r="31" spans="1:13" s="18" customFormat="1" ht="24" customHeight="1">
      <c r="A31" s="35"/>
      <c r="B31" s="36"/>
      <c r="C31" s="37"/>
      <c r="D31" s="46"/>
      <c r="E31" s="47"/>
      <c r="F31" s="41" t="s">
        <v>197</v>
      </c>
      <c r="G31" s="42"/>
      <c r="H31" s="43"/>
      <c r="I31" s="61" t="s">
        <v>198</v>
      </c>
      <c r="J31" s="61"/>
      <c r="K31" s="61"/>
      <c r="L31" s="61"/>
      <c r="M31" s="61"/>
    </row>
    <row r="32" spans="1:13" s="18" customFormat="1" ht="24" customHeight="1">
      <c r="A32" s="35"/>
      <c r="B32" s="36"/>
      <c r="C32" s="37"/>
      <c r="D32" s="48"/>
      <c r="E32" s="49"/>
      <c r="F32" s="41" t="s">
        <v>199</v>
      </c>
      <c r="G32" s="42"/>
      <c r="H32" s="43"/>
      <c r="I32" s="61" t="s">
        <v>200</v>
      </c>
      <c r="J32" s="61"/>
      <c r="K32" s="61"/>
      <c r="L32" s="61"/>
      <c r="M32" s="61"/>
    </row>
    <row r="33" spans="1:13" s="18" customFormat="1" ht="46.5" customHeight="1">
      <c r="A33" s="35" t="s">
        <v>201</v>
      </c>
      <c r="B33" s="36"/>
      <c r="C33" s="37"/>
      <c r="D33" s="35" t="s">
        <v>202</v>
      </c>
      <c r="E33" s="37"/>
      <c r="F33" s="50" t="s">
        <v>203</v>
      </c>
      <c r="G33" s="51"/>
      <c r="H33" s="52"/>
      <c r="I33" s="61" t="s">
        <v>204</v>
      </c>
      <c r="J33" s="61"/>
      <c r="K33" s="61"/>
      <c r="L33" s="61"/>
      <c r="M33" s="61"/>
    </row>
    <row r="34" spans="1:13" s="18" customFormat="1" ht="42.75" customHeight="1">
      <c r="A34" s="35"/>
      <c r="B34" s="36"/>
      <c r="C34" s="37"/>
      <c r="D34" s="44" t="s">
        <v>205</v>
      </c>
      <c r="E34" s="45"/>
      <c r="F34" s="53" t="s">
        <v>206</v>
      </c>
      <c r="G34" s="53"/>
      <c r="H34" s="53"/>
      <c r="I34" s="41" t="s">
        <v>204</v>
      </c>
      <c r="J34" s="42"/>
      <c r="K34" s="42"/>
      <c r="L34" s="42"/>
      <c r="M34" s="43"/>
    </row>
    <row r="35" spans="1:14" s="18" customFormat="1" ht="30" customHeight="1">
      <c r="A35" s="35"/>
      <c r="B35" s="36"/>
      <c r="C35" s="37"/>
      <c r="D35" s="48"/>
      <c r="E35" s="49"/>
      <c r="F35" s="54" t="s">
        <v>207</v>
      </c>
      <c r="G35" s="55"/>
      <c r="H35" s="56"/>
      <c r="I35" s="28" t="s">
        <v>208</v>
      </c>
      <c r="J35" s="28"/>
      <c r="K35" s="28"/>
      <c r="L35" s="28"/>
      <c r="M35" s="28"/>
      <c r="N35" s="62"/>
    </row>
    <row r="36" spans="1:13" s="18" customFormat="1" ht="27.75" customHeight="1">
      <c r="A36" s="35"/>
      <c r="B36" s="36"/>
      <c r="C36" s="37"/>
      <c r="D36" s="35" t="s">
        <v>209</v>
      </c>
      <c r="E36" s="37"/>
      <c r="F36" s="38" t="s">
        <v>210</v>
      </c>
      <c r="G36" s="39"/>
      <c r="H36" s="40"/>
      <c r="I36" s="28" t="s">
        <v>208</v>
      </c>
      <c r="J36" s="28"/>
      <c r="K36" s="28"/>
      <c r="L36" s="28"/>
      <c r="M36" s="28"/>
    </row>
    <row r="37" spans="1:13" s="18" customFormat="1" ht="24.75" customHeight="1">
      <c r="A37" s="35" t="s">
        <v>211</v>
      </c>
      <c r="B37" s="36"/>
      <c r="C37" s="37"/>
      <c r="D37" s="35" t="s">
        <v>212</v>
      </c>
      <c r="E37" s="37"/>
      <c r="F37" s="41" t="s">
        <v>213</v>
      </c>
      <c r="G37" s="42"/>
      <c r="H37" s="43"/>
      <c r="I37" s="61" t="s">
        <v>214</v>
      </c>
      <c r="J37" s="61"/>
      <c r="K37" s="61"/>
      <c r="L37" s="61"/>
      <c r="M37" s="61"/>
    </row>
  </sheetData>
  <sheetProtection/>
  <mergeCells count="98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D33:E33"/>
    <mergeCell ref="F33:H33"/>
    <mergeCell ref="I33:M33"/>
    <mergeCell ref="F34:H34"/>
    <mergeCell ref="I34:M34"/>
    <mergeCell ref="F35:H35"/>
    <mergeCell ref="I35:M35"/>
    <mergeCell ref="D36:E36"/>
    <mergeCell ref="F36:H36"/>
    <mergeCell ref="I36:M36"/>
    <mergeCell ref="A37:C37"/>
    <mergeCell ref="D37:E37"/>
    <mergeCell ref="F37:H37"/>
    <mergeCell ref="I37:M37"/>
    <mergeCell ref="A16:C32"/>
    <mergeCell ref="D16:E22"/>
    <mergeCell ref="D23:E25"/>
    <mergeCell ref="D26:E28"/>
    <mergeCell ref="D29:E32"/>
    <mergeCell ref="A33:C36"/>
    <mergeCell ref="D34:E3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1" sqref="A1:C1"/>
    </sheetView>
  </sheetViews>
  <sheetFormatPr defaultColWidth="9.00390625" defaultRowHeight="12.75"/>
  <cols>
    <col min="1" max="1" width="9.140625" style="1" bestFit="1" customWidth="1"/>
    <col min="2" max="2" width="10.28125" style="1" customWidth="1"/>
    <col min="3" max="6" width="11.00390625" style="1" customWidth="1"/>
    <col min="7" max="7" width="11.28125" style="1" customWidth="1"/>
    <col min="8" max="8" width="12.8515625" style="1" customWidth="1"/>
    <col min="9" max="16384" width="9.140625" style="1" bestFit="1" customWidth="1"/>
  </cols>
  <sheetData>
    <row r="1" spans="1:3" s="1" customFormat="1" ht="18.75" customHeight="1">
      <c r="A1" s="2" t="s">
        <v>215</v>
      </c>
      <c r="B1" s="2"/>
      <c r="C1" s="2"/>
    </row>
    <row r="2" spans="1:8" s="1" customFormat="1" ht="22.5">
      <c r="A2" s="3" t="s">
        <v>216</v>
      </c>
      <c r="B2" s="3"/>
      <c r="C2" s="3"/>
      <c r="D2" s="3"/>
      <c r="E2" s="3"/>
      <c r="F2" s="3"/>
      <c r="G2" s="3"/>
      <c r="H2" s="3"/>
    </row>
    <row r="3" spans="1:8" s="1" customFormat="1" ht="30" customHeight="1">
      <c r="A3" s="4" t="s">
        <v>217</v>
      </c>
      <c r="B3" s="4"/>
      <c r="C3" s="4"/>
      <c r="D3" s="4"/>
      <c r="E3" s="4"/>
      <c r="F3" s="4"/>
      <c r="G3" s="4"/>
      <c r="H3" s="4"/>
    </row>
    <row r="4" spans="1:8" s="1" customFormat="1" ht="24.75" customHeight="1">
      <c r="A4" s="5" t="s">
        <v>218</v>
      </c>
      <c r="B4" s="5"/>
      <c r="C4" s="6" t="s">
        <v>219</v>
      </c>
      <c r="D4" s="6"/>
      <c r="E4" s="6"/>
      <c r="F4" s="6"/>
      <c r="G4" s="6"/>
      <c r="H4" s="6"/>
    </row>
    <row r="5" spans="1:8" s="1" customFormat="1" ht="24.75" customHeight="1">
      <c r="A5" s="5" t="s">
        <v>220</v>
      </c>
      <c r="B5" s="5"/>
      <c r="C5" s="6" t="s">
        <v>132</v>
      </c>
      <c r="D5" s="6"/>
      <c r="E5" s="5" t="s">
        <v>221</v>
      </c>
      <c r="F5" s="5"/>
      <c r="G5" s="6" t="s">
        <v>132</v>
      </c>
      <c r="H5" s="6"/>
    </row>
    <row r="6" spans="1:8" s="1" customFormat="1" ht="24.75" customHeight="1">
      <c r="A6" s="5" t="s">
        <v>222</v>
      </c>
      <c r="B6" s="5"/>
      <c r="C6" s="5" t="s">
        <v>223</v>
      </c>
      <c r="D6" s="5"/>
      <c r="E6" s="5" t="s">
        <v>224</v>
      </c>
      <c r="F6" s="5"/>
      <c r="G6" s="7">
        <v>44562</v>
      </c>
      <c r="H6" s="6"/>
    </row>
    <row r="7" spans="1:8" s="1" customFormat="1" ht="24.75" customHeight="1">
      <c r="A7" s="5"/>
      <c r="B7" s="5"/>
      <c r="C7" s="5"/>
      <c r="D7" s="5"/>
      <c r="E7" s="5"/>
      <c r="F7" s="5"/>
      <c r="G7" s="7">
        <v>44926</v>
      </c>
      <c r="H7" s="6"/>
    </row>
    <row r="8" spans="1:8" s="1" customFormat="1" ht="24.75" customHeight="1">
      <c r="A8" s="5" t="s">
        <v>225</v>
      </c>
      <c r="B8" s="5"/>
      <c r="C8" s="5" t="s">
        <v>226</v>
      </c>
      <c r="D8" s="5"/>
      <c r="E8" s="6">
        <v>39.1948</v>
      </c>
      <c r="F8" s="6"/>
      <c r="G8" s="6"/>
      <c r="H8" s="6"/>
    </row>
    <row r="9" spans="1:8" s="1" customFormat="1" ht="24.75" customHeight="1">
      <c r="A9" s="5"/>
      <c r="B9" s="5"/>
      <c r="C9" s="5" t="s">
        <v>227</v>
      </c>
      <c r="D9" s="5"/>
      <c r="E9" s="6">
        <v>39.1948</v>
      </c>
      <c r="F9" s="6"/>
      <c r="G9" s="6"/>
      <c r="H9" s="6"/>
    </row>
    <row r="10" spans="1:8" s="1" customFormat="1" ht="24.75" customHeight="1">
      <c r="A10" s="5"/>
      <c r="B10" s="5"/>
      <c r="C10" s="5" t="s">
        <v>159</v>
      </c>
      <c r="D10" s="5"/>
      <c r="E10" s="5" t="s">
        <v>154</v>
      </c>
      <c r="F10" s="5"/>
      <c r="G10" s="5"/>
      <c r="H10" s="5"/>
    </row>
    <row r="11" spans="1:8" s="1" customFormat="1" ht="24" customHeight="1">
      <c r="A11" s="8" t="s">
        <v>228</v>
      </c>
      <c r="B11" s="5" t="s">
        <v>229</v>
      </c>
      <c r="C11" s="5"/>
      <c r="D11" s="5"/>
      <c r="E11" s="5"/>
      <c r="F11" s="5"/>
      <c r="G11" s="5"/>
      <c r="H11" s="5"/>
    </row>
    <row r="12" spans="1:8" s="1" customFormat="1" ht="24" customHeight="1">
      <c r="A12" s="8"/>
      <c r="B12" s="6" t="s">
        <v>230</v>
      </c>
      <c r="C12" s="6"/>
      <c r="D12" s="6"/>
      <c r="E12" s="6"/>
      <c r="F12" s="6"/>
      <c r="G12" s="6"/>
      <c r="H12" s="6"/>
    </row>
    <row r="13" spans="1:8" s="1" customFormat="1" ht="24" customHeight="1">
      <c r="A13" s="5" t="s">
        <v>164</v>
      </c>
      <c r="B13" s="9" t="s">
        <v>165</v>
      </c>
      <c r="C13" s="5" t="s">
        <v>166</v>
      </c>
      <c r="D13" s="5"/>
      <c r="E13" s="5"/>
      <c r="F13" s="5"/>
      <c r="G13" s="9" t="s">
        <v>231</v>
      </c>
      <c r="H13" s="9"/>
    </row>
    <row r="14" spans="1:8" s="1" customFormat="1" ht="24" customHeight="1">
      <c r="A14" s="10" t="s">
        <v>168</v>
      </c>
      <c r="B14" s="11" t="s">
        <v>169</v>
      </c>
      <c r="C14" s="12" t="s">
        <v>232</v>
      </c>
      <c r="D14" s="13"/>
      <c r="E14" s="13"/>
      <c r="F14" s="14"/>
      <c r="G14" s="15" t="s">
        <v>233</v>
      </c>
      <c r="H14" s="16"/>
    </row>
    <row r="15" spans="1:8" s="1" customFormat="1" ht="24" customHeight="1">
      <c r="A15" s="10"/>
      <c r="B15" s="11" t="s">
        <v>183</v>
      </c>
      <c r="C15" s="12" t="s">
        <v>234</v>
      </c>
      <c r="D15" s="13"/>
      <c r="E15" s="13"/>
      <c r="F15" s="14"/>
      <c r="G15" s="15" t="s">
        <v>235</v>
      </c>
      <c r="H15" s="16"/>
    </row>
    <row r="16" spans="1:8" s="1" customFormat="1" ht="24" customHeight="1">
      <c r="A16" s="10"/>
      <c r="B16" s="11" t="s">
        <v>188</v>
      </c>
      <c r="C16" s="12" t="s">
        <v>236</v>
      </c>
      <c r="D16" s="13"/>
      <c r="E16" s="13"/>
      <c r="F16" s="14"/>
      <c r="G16" s="15" t="s">
        <v>237</v>
      </c>
      <c r="H16" s="16"/>
    </row>
    <row r="17" spans="1:8" s="1" customFormat="1" ht="24" customHeight="1">
      <c r="A17" s="10"/>
      <c r="B17" s="11" t="s">
        <v>192</v>
      </c>
      <c r="C17" s="12" t="s">
        <v>238</v>
      </c>
      <c r="D17" s="13"/>
      <c r="E17" s="13"/>
      <c r="F17" s="14"/>
      <c r="G17" s="15" t="s">
        <v>239</v>
      </c>
      <c r="H17" s="16"/>
    </row>
    <row r="18" spans="1:8" s="1" customFormat="1" ht="24" customHeight="1">
      <c r="A18" s="10" t="s">
        <v>201</v>
      </c>
      <c r="B18" s="17" t="s">
        <v>240</v>
      </c>
      <c r="C18" s="12" t="s">
        <v>241</v>
      </c>
      <c r="D18" s="13"/>
      <c r="E18" s="13"/>
      <c r="F18" s="14"/>
      <c r="G18" s="15" t="s">
        <v>242</v>
      </c>
      <c r="H18" s="16"/>
    </row>
    <row r="19" spans="1:8" s="1" customFormat="1" ht="24" customHeight="1">
      <c r="A19" s="10"/>
      <c r="B19" s="17" t="s">
        <v>243</v>
      </c>
      <c r="C19" s="12" t="s">
        <v>244</v>
      </c>
      <c r="D19" s="13"/>
      <c r="E19" s="13"/>
      <c r="F19" s="14"/>
      <c r="G19" s="15" t="s">
        <v>245</v>
      </c>
      <c r="H19" s="16"/>
    </row>
    <row r="20" spans="1:8" s="1" customFormat="1" ht="24" customHeight="1">
      <c r="A20" s="10"/>
      <c r="B20" s="17" t="s">
        <v>246</v>
      </c>
      <c r="C20" s="12" t="s">
        <v>247</v>
      </c>
      <c r="D20" s="13"/>
      <c r="E20" s="13"/>
      <c r="F20" s="14"/>
      <c r="G20" s="15" t="s">
        <v>242</v>
      </c>
      <c r="H20" s="16"/>
    </row>
    <row r="21" spans="1:8" s="1" customFormat="1" ht="24" customHeight="1">
      <c r="A21" s="10" t="s">
        <v>211</v>
      </c>
      <c r="B21" s="11" t="s">
        <v>211</v>
      </c>
      <c r="C21" s="12" t="s">
        <v>248</v>
      </c>
      <c r="D21" s="13"/>
      <c r="E21" s="13"/>
      <c r="F21" s="14"/>
      <c r="G21" s="15" t="s">
        <v>249</v>
      </c>
      <c r="H21" s="16"/>
    </row>
  </sheetData>
  <sheetProtection/>
  <mergeCells count="44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1:A12"/>
    <mergeCell ref="A14:A17"/>
    <mergeCell ref="A18:A20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0.57421875" style="63" customWidth="1"/>
    <col min="2" max="2" width="30.28125" style="63" customWidth="1"/>
    <col min="3" max="15" width="14.7109375" style="63" customWidth="1"/>
    <col min="16" max="16" width="9.140625" style="63" customWidth="1"/>
  </cols>
  <sheetData>
    <row r="1" s="63" customFormat="1" ht="21" customHeight="1"/>
    <row r="2" spans="1:15" s="63" customFormat="1" ht="29.25" customHeight="1">
      <c r="A2" s="120" t="s">
        <v>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s="63" customFormat="1" ht="27.75" customHeight="1">
      <c r="A3" s="6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65" t="s">
        <v>2</v>
      </c>
    </row>
    <row r="4" spans="1:15" s="63" customFormat="1" ht="17.25" customHeight="1">
      <c r="A4" s="70" t="s">
        <v>27</v>
      </c>
      <c r="B4" s="70" t="s">
        <v>28</v>
      </c>
      <c r="C4" s="121" t="s">
        <v>29</v>
      </c>
      <c r="D4" s="80" t="s">
        <v>30</v>
      </c>
      <c r="E4" s="70" t="s">
        <v>31</v>
      </c>
      <c r="F4" s="70"/>
      <c r="G4" s="70"/>
      <c r="H4" s="70"/>
      <c r="I4" s="119" t="s">
        <v>32</v>
      </c>
      <c r="J4" s="119" t="s">
        <v>33</v>
      </c>
      <c r="K4" s="119" t="s">
        <v>34</v>
      </c>
      <c r="L4" s="119" t="s">
        <v>35</v>
      </c>
      <c r="M4" s="119" t="s">
        <v>36</v>
      </c>
      <c r="N4" s="119" t="s">
        <v>37</v>
      </c>
      <c r="O4" s="80" t="s">
        <v>38</v>
      </c>
    </row>
    <row r="5" spans="1:15" s="63" customFormat="1" ht="58.5" customHeight="1">
      <c r="A5" s="70"/>
      <c r="B5" s="70"/>
      <c r="C5" s="122"/>
      <c r="D5" s="80"/>
      <c r="E5" s="80" t="s">
        <v>39</v>
      </c>
      <c r="F5" s="80" t="s">
        <v>40</v>
      </c>
      <c r="G5" s="80" t="s">
        <v>41</v>
      </c>
      <c r="H5" s="80" t="s">
        <v>42</v>
      </c>
      <c r="I5" s="119"/>
      <c r="J5" s="119"/>
      <c r="K5" s="119"/>
      <c r="L5" s="119"/>
      <c r="M5" s="119"/>
      <c r="N5" s="119"/>
      <c r="O5" s="80"/>
    </row>
    <row r="6" spans="1:15" s="63" customFormat="1" ht="21" customHeight="1">
      <c r="A6" s="97" t="s">
        <v>43</v>
      </c>
      <c r="B6" s="97" t="s">
        <v>43</v>
      </c>
      <c r="C6" s="97">
        <v>1</v>
      </c>
      <c r="D6" s="97">
        <f>C6+1</f>
        <v>2</v>
      </c>
      <c r="E6" s="97">
        <f>D6+1</f>
        <v>3</v>
      </c>
      <c r="F6" s="97">
        <f>E6+1</f>
        <v>4</v>
      </c>
      <c r="G6" s="97">
        <f>F6+1</f>
        <v>5</v>
      </c>
      <c r="H6" s="97">
        <v>2</v>
      </c>
      <c r="I6" s="97">
        <f aca="true" t="shared" si="0" ref="I6:O6">H6+1</f>
        <v>3</v>
      </c>
      <c r="J6" s="97">
        <f t="shared" si="0"/>
        <v>4</v>
      </c>
      <c r="K6" s="97">
        <f t="shared" si="0"/>
        <v>5</v>
      </c>
      <c r="L6" s="97">
        <f t="shared" si="0"/>
        <v>6</v>
      </c>
      <c r="M6" s="97">
        <f t="shared" si="0"/>
        <v>7</v>
      </c>
      <c r="N6" s="97">
        <f t="shared" si="0"/>
        <v>8</v>
      </c>
      <c r="O6" s="97">
        <f t="shared" si="0"/>
        <v>9</v>
      </c>
    </row>
    <row r="7" spans="1:15" s="63" customFormat="1" ht="27" customHeight="1">
      <c r="A7" s="72"/>
      <c r="B7" s="123" t="s">
        <v>29</v>
      </c>
      <c r="C7" s="98">
        <v>100.772412</v>
      </c>
      <c r="D7" s="98"/>
      <c r="E7" s="98">
        <v>100.772412</v>
      </c>
      <c r="F7" s="98">
        <v>100.772412</v>
      </c>
      <c r="G7" s="73"/>
      <c r="H7" s="73"/>
      <c r="I7" s="98"/>
      <c r="J7" s="98"/>
      <c r="K7" s="98"/>
      <c r="L7" s="98"/>
      <c r="M7" s="98"/>
      <c r="N7" s="98"/>
      <c r="O7" s="98"/>
    </row>
    <row r="8" spans="1:15" s="63" customFormat="1" ht="27" customHeight="1">
      <c r="A8" s="72" t="s">
        <v>44</v>
      </c>
      <c r="B8" s="123" t="s">
        <v>45</v>
      </c>
      <c r="C8" s="98">
        <v>41.1268</v>
      </c>
      <c r="D8" s="98"/>
      <c r="E8" s="98">
        <v>41.1268</v>
      </c>
      <c r="F8" s="98">
        <v>41.1268</v>
      </c>
      <c r="G8" s="73"/>
      <c r="H8" s="73"/>
      <c r="I8" s="98"/>
      <c r="J8" s="98"/>
      <c r="K8" s="98"/>
      <c r="L8" s="98"/>
      <c r="M8" s="98"/>
      <c r="N8" s="98"/>
      <c r="O8" s="98"/>
    </row>
    <row r="9" spans="1:15" s="63" customFormat="1" ht="27" customHeight="1">
      <c r="A9" s="72" t="s">
        <v>46</v>
      </c>
      <c r="B9" s="123" t="s">
        <v>47</v>
      </c>
      <c r="C9" s="98">
        <v>41.1268</v>
      </c>
      <c r="D9" s="98"/>
      <c r="E9" s="98">
        <v>41.1268</v>
      </c>
      <c r="F9" s="98">
        <v>41.1268</v>
      </c>
      <c r="G9" s="73"/>
      <c r="H9" s="73"/>
      <c r="I9" s="98"/>
      <c r="J9" s="98"/>
      <c r="K9" s="98"/>
      <c r="L9" s="98"/>
      <c r="M9" s="98"/>
      <c r="N9" s="98"/>
      <c r="O9" s="98"/>
    </row>
    <row r="10" spans="1:15" s="63" customFormat="1" ht="27" customHeight="1">
      <c r="A10" s="72" t="s">
        <v>48</v>
      </c>
      <c r="B10" s="123" t="s">
        <v>49</v>
      </c>
      <c r="C10" s="98">
        <v>1.932</v>
      </c>
      <c r="D10" s="98"/>
      <c r="E10" s="98">
        <v>1.932</v>
      </c>
      <c r="F10" s="98">
        <v>1.932</v>
      </c>
      <c r="G10" s="73"/>
      <c r="H10" s="73"/>
      <c r="I10" s="98"/>
      <c r="J10" s="98"/>
      <c r="K10" s="98"/>
      <c r="L10" s="98"/>
      <c r="M10" s="98"/>
      <c r="N10" s="98"/>
      <c r="O10" s="98"/>
    </row>
    <row r="11" spans="1:15" s="63" customFormat="1" ht="27" customHeight="1">
      <c r="A11" s="72" t="s">
        <v>50</v>
      </c>
      <c r="B11" s="123" t="s">
        <v>51</v>
      </c>
      <c r="C11" s="98">
        <v>39.1948</v>
      </c>
      <c r="D11" s="98"/>
      <c r="E11" s="98">
        <v>39.1948</v>
      </c>
      <c r="F11" s="98">
        <v>39.1948</v>
      </c>
      <c r="G11" s="73"/>
      <c r="H11" s="73"/>
      <c r="I11" s="98"/>
      <c r="J11" s="98"/>
      <c r="K11" s="98"/>
      <c r="L11" s="98"/>
      <c r="M11" s="98"/>
      <c r="N11" s="98"/>
      <c r="O11" s="98"/>
    </row>
    <row r="12" spans="1:15" s="63" customFormat="1" ht="27" customHeight="1">
      <c r="A12" s="72" t="s">
        <v>52</v>
      </c>
      <c r="B12" s="123" t="s">
        <v>53</v>
      </c>
      <c r="C12" s="98">
        <v>28.857776</v>
      </c>
      <c r="D12" s="98"/>
      <c r="E12" s="98">
        <v>28.857776</v>
      </c>
      <c r="F12" s="98">
        <v>28.857776</v>
      </c>
      <c r="G12" s="73"/>
      <c r="H12" s="73"/>
      <c r="I12" s="98"/>
      <c r="J12" s="98"/>
      <c r="K12" s="98"/>
      <c r="L12" s="98"/>
      <c r="M12" s="98"/>
      <c r="N12" s="98"/>
      <c r="O12" s="98"/>
    </row>
    <row r="13" spans="1:15" s="63" customFormat="1" ht="27" customHeight="1">
      <c r="A13" s="72" t="s">
        <v>54</v>
      </c>
      <c r="B13" s="123" t="s">
        <v>55</v>
      </c>
      <c r="C13" s="98">
        <v>28.857776</v>
      </c>
      <c r="D13" s="98"/>
      <c r="E13" s="98">
        <v>28.857776</v>
      </c>
      <c r="F13" s="98">
        <v>28.857776</v>
      </c>
      <c r="G13" s="73"/>
      <c r="H13" s="73"/>
      <c r="I13" s="98"/>
      <c r="J13" s="98"/>
      <c r="K13" s="98"/>
      <c r="L13" s="98"/>
      <c r="M13" s="98"/>
      <c r="N13" s="98"/>
      <c r="O13" s="98"/>
    </row>
    <row r="14" spans="1:15" s="63" customFormat="1" ht="27" customHeight="1">
      <c r="A14" s="72" t="s">
        <v>56</v>
      </c>
      <c r="B14" s="123" t="s">
        <v>57</v>
      </c>
      <c r="C14" s="98">
        <v>11.2168</v>
      </c>
      <c r="D14" s="98"/>
      <c r="E14" s="98">
        <v>11.2168</v>
      </c>
      <c r="F14" s="98">
        <v>11.2168</v>
      </c>
      <c r="G14" s="73"/>
      <c r="H14" s="73"/>
      <c r="I14" s="98"/>
      <c r="J14" s="98"/>
      <c r="K14" s="98"/>
      <c r="L14" s="98"/>
      <c r="M14" s="98"/>
      <c r="N14" s="98"/>
      <c r="O14" s="98"/>
    </row>
    <row r="15" spans="1:15" s="63" customFormat="1" ht="27" customHeight="1">
      <c r="A15" s="72" t="s">
        <v>58</v>
      </c>
      <c r="B15" s="123" t="s">
        <v>59</v>
      </c>
      <c r="C15" s="98">
        <v>17.640976</v>
      </c>
      <c r="D15" s="98"/>
      <c r="E15" s="98">
        <v>17.640976</v>
      </c>
      <c r="F15" s="98">
        <v>17.640976</v>
      </c>
      <c r="G15" s="73"/>
      <c r="H15" s="73"/>
      <c r="I15" s="98"/>
      <c r="J15" s="98"/>
      <c r="K15" s="98"/>
      <c r="L15" s="98"/>
      <c r="M15" s="98"/>
      <c r="N15" s="98"/>
      <c r="O15" s="98"/>
    </row>
    <row r="16" spans="1:15" s="63" customFormat="1" ht="27" customHeight="1">
      <c r="A16" s="72" t="s">
        <v>60</v>
      </c>
      <c r="B16" s="123" t="s">
        <v>61</v>
      </c>
      <c r="C16" s="98">
        <v>10.291636</v>
      </c>
      <c r="D16" s="98"/>
      <c r="E16" s="98">
        <v>10.291636</v>
      </c>
      <c r="F16" s="98">
        <v>10.291636</v>
      </c>
      <c r="G16" s="73"/>
      <c r="H16" s="73"/>
      <c r="I16" s="98"/>
      <c r="J16" s="98"/>
      <c r="K16" s="98"/>
      <c r="L16" s="98"/>
      <c r="M16" s="98"/>
      <c r="N16" s="98"/>
      <c r="O16" s="98"/>
    </row>
    <row r="17" spans="1:15" s="63" customFormat="1" ht="27" customHeight="1">
      <c r="A17" s="72" t="s">
        <v>62</v>
      </c>
      <c r="B17" s="123" t="s">
        <v>63</v>
      </c>
      <c r="C17" s="98">
        <v>10.291636</v>
      </c>
      <c r="D17" s="98"/>
      <c r="E17" s="98">
        <v>10.291636</v>
      </c>
      <c r="F17" s="98">
        <v>10.291636</v>
      </c>
      <c r="G17" s="73"/>
      <c r="H17" s="73"/>
      <c r="I17" s="98"/>
      <c r="J17" s="98"/>
      <c r="K17" s="98"/>
      <c r="L17" s="98"/>
      <c r="M17" s="98"/>
      <c r="N17" s="98"/>
      <c r="O17" s="98"/>
    </row>
    <row r="18" spans="1:15" s="63" customFormat="1" ht="27" customHeight="1">
      <c r="A18" s="72" t="s">
        <v>64</v>
      </c>
      <c r="B18" s="123" t="s">
        <v>65</v>
      </c>
      <c r="C18" s="98">
        <v>10.291636</v>
      </c>
      <c r="D18" s="98"/>
      <c r="E18" s="98">
        <v>10.291636</v>
      </c>
      <c r="F18" s="98">
        <v>10.291636</v>
      </c>
      <c r="G18" s="73"/>
      <c r="H18" s="73"/>
      <c r="I18" s="98"/>
      <c r="J18" s="98"/>
      <c r="K18" s="98"/>
      <c r="L18" s="98"/>
      <c r="M18" s="98"/>
      <c r="N18" s="98"/>
      <c r="O18" s="98"/>
    </row>
    <row r="19" spans="1:15" s="63" customFormat="1" ht="27" customHeight="1">
      <c r="A19" s="72" t="s">
        <v>66</v>
      </c>
      <c r="B19" s="123" t="s">
        <v>67</v>
      </c>
      <c r="C19" s="98">
        <v>20.4962</v>
      </c>
      <c r="D19" s="98"/>
      <c r="E19" s="98">
        <v>20.4962</v>
      </c>
      <c r="F19" s="98">
        <v>20.4962</v>
      </c>
      <c r="G19" s="73"/>
      <c r="H19" s="73"/>
      <c r="I19" s="98"/>
      <c r="J19" s="98"/>
      <c r="K19" s="98"/>
      <c r="L19" s="98"/>
      <c r="M19" s="98"/>
      <c r="N19" s="98"/>
      <c r="O19" s="98"/>
    </row>
    <row r="20" spans="1:15" s="63" customFormat="1" ht="27" customHeight="1">
      <c r="A20" s="72" t="s">
        <v>68</v>
      </c>
      <c r="B20" s="123" t="s">
        <v>69</v>
      </c>
      <c r="C20" s="98">
        <v>20.4962</v>
      </c>
      <c r="D20" s="98"/>
      <c r="E20" s="98">
        <v>20.4962</v>
      </c>
      <c r="F20" s="98">
        <v>20.4962</v>
      </c>
      <c r="G20" s="73"/>
      <c r="H20" s="73"/>
      <c r="I20" s="98"/>
      <c r="J20" s="98"/>
      <c r="K20" s="98"/>
      <c r="L20" s="98"/>
      <c r="M20" s="98"/>
      <c r="N20" s="98"/>
      <c r="O20" s="98"/>
    </row>
    <row r="21" spans="1:15" s="63" customFormat="1" ht="27" customHeight="1">
      <c r="A21" s="72" t="s">
        <v>70</v>
      </c>
      <c r="B21" s="123" t="s">
        <v>71</v>
      </c>
      <c r="C21" s="98">
        <v>20.4962</v>
      </c>
      <c r="D21" s="98"/>
      <c r="E21" s="98">
        <v>20.4962</v>
      </c>
      <c r="F21" s="98">
        <v>20.4962</v>
      </c>
      <c r="G21" s="73"/>
      <c r="H21" s="73"/>
      <c r="I21" s="98"/>
      <c r="J21" s="98"/>
      <c r="K21" s="98"/>
      <c r="L21" s="98"/>
      <c r="M21" s="98"/>
      <c r="N21" s="98"/>
      <c r="O21" s="98"/>
    </row>
    <row r="22" s="63" customFormat="1" ht="21" customHeight="1"/>
    <row r="23" s="63" customFormat="1" ht="21" customHeight="1"/>
    <row r="24" s="63" customFormat="1" ht="21" customHeight="1"/>
    <row r="25" s="63" customFormat="1" ht="21" customHeight="1"/>
    <row r="26" s="63" customFormat="1" ht="21" customHeight="1"/>
    <row r="27" s="63" customFormat="1" ht="21" customHeight="1"/>
    <row r="28" s="63" customFormat="1" ht="21" customHeight="1"/>
    <row r="29" s="63" customFormat="1" ht="21" customHeight="1"/>
    <row r="30" s="63" customFormat="1" ht="21" customHeight="1"/>
    <row r="31" s="63" customFormat="1" ht="21" customHeight="1"/>
    <row r="32" s="63" customFormat="1" ht="21" customHeight="1"/>
    <row r="33" s="63" customFormat="1" ht="21" customHeight="1"/>
    <row r="34" s="63" customFormat="1" ht="21" customHeight="1"/>
    <row r="35" s="63" customFormat="1" ht="15"/>
    <row r="36" s="63" customFormat="1" ht="15"/>
    <row r="37" s="63" customFormat="1" ht="15"/>
    <row r="38" s="63" customFormat="1" ht="15"/>
    <row r="39" s="63" customFormat="1" ht="15"/>
    <row r="40" s="63" customFormat="1" ht="15"/>
    <row r="41" s="63" customFormat="1" ht="15"/>
    <row r="42" s="63" customFormat="1" ht="15"/>
    <row r="43" s="63" customFormat="1" ht="15"/>
    <row r="44" s="63" customFormat="1" ht="15"/>
    <row r="45" s="63" customFormat="1" ht="15"/>
    <row r="46" s="63" customFormat="1" ht="15"/>
    <row r="47" s="63" customFormat="1" ht="15"/>
    <row r="48" s="63" customFormat="1" ht="15"/>
    <row r="49" s="63" customFormat="1" ht="15"/>
    <row r="50" s="63" customFormat="1" ht="15"/>
    <row r="51" s="63" customFormat="1" ht="15"/>
    <row r="52" s="63" customFormat="1" ht="15"/>
    <row r="53" s="63" customFormat="1" ht="15"/>
    <row r="54" s="63" customFormat="1" ht="15"/>
    <row r="55" s="63" customFormat="1" ht="15"/>
    <row r="56" s="63" customFormat="1" ht="15"/>
    <row r="57" s="63" customFormat="1" ht="15"/>
    <row r="58" s="63" customFormat="1" ht="15"/>
    <row r="59" s="63" customFormat="1" ht="15"/>
    <row r="60" s="63" customFormat="1" ht="15"/>
    <row r="61" s="63" customFormat="1" ht="15"/>
    <row r="62" s="63" customFormat="1" ht="15"/>
    <row r="63" s="63" customFormat="1" ht="15"/>
    <row r="64" s="63" customFormat="1" ht="15"/>
    <row r="65" s="63" customFormat="1" ht="15"/>
    <row r="66" s="63" customFormat="1" ht="15"/>
    <row r="67" s="63" customFormat="1" ht="15"/>
    <row r="68" s="63" customFormat="1" ht="15"/>
    <row r="69" s="63" customFormat="1" ht="15"/>
    <row r="70" s="63" customFormat="1" ht="15"/>
    <row r="71" s="63" customFormat="1" ht="15"/>
    <row r="72" s="63" customFormat="1" ht="15"/>
    <row r="73" s="63" customFormat="1" ht="15"/>
    <row r="74" s="63" customFormat="1" ht="15"/>
    <row r="75" s="63" customFormat="1" ht="15"/>
    <row r="76" s="63" customFormat="1" ht="15"/>
    <row r="77" s="63" customFormat="1" ht="15"/>
    <row r="78" s="63" customFormat="1" ht="15"/>
    <row r="79" s="63" customFormat="1" ht="15"/>
    <row r="80" s="63" customFormat="1" ht="15"/>
    <row r="81" s="63" customFormat="1" ht="15"/>
    <row r="82" s="63" customFormat="1" ht="15"/>
    <row r="83" s="63" customFormat="1" ht="15"/>
    <row r="84" s="63" customFormat="1" ht="15"/>
    <row r="85" s="63" customFormat="1" ht="15"/>
    <row r="86" s="63" customFormat="1" ht="15"/>
    <row r="87" s="63" customFormat="1" ht="15"/>
    <row r="88" s="63" customFormat="1" ht="15"/>
    <row r="89" s="63" customFormat="1" ht="15"/>
    <row r="90" s="63" customFormat="1" ht="15"/>
    <row r="91" s="63" customFormat="1" ht="15"/>
    <row r="92" s="63" customFormat="1" ht="15"/>
    <row r="93" s="63" customFormat="1" ht="15"/>
    <row r="94" s="63" customFormat="1" ht="15"/>
    <row r="95" s="63" customFormat="1" ht="15"/>
    <row r="96" s="63" customFormat="1" ht="15"/>
    <row r="97" s="63" customFormat="1" ht="15"/>
    <row r="98" s="63" customFormat="1" ht="15"/>
    <row r="99" s="63" customFormat="1" ht="15"/>
    <row r="100" s="63" customFormat="1" ht="15"/>
    <row r="101" s="63" customFormat="1" ht="15"/>
    <row r="102" s="63" customFormat="1" ht="15"/>
    <row r="103" s="63" customFormat="1" ht="15"/>
    <row r="104" s="63" customFormat="1" ht="15"/>
    <row r="105" s="63" customFormat="1" ht="15"/>
    <row r="106" s="63" customFormat="1" ht="15"/>
    <row r="107" s="63" customFormat="1" ht="15"/>
    <row r="108" s="63" customFormat="1" ht="15"/>
    <row r="109" s="63" customFormat="1" ht="15"/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  <row r="176" s="63" customFormat="1" ht="15"/>
    <row r="177" s="63" customFormat="1" ht="15"/>
    <row r="178" s="63" customFormat="1" ht="15"/>
    <row r="179" s="63" customFormat="1" ht="15"/>
    <row r="180" s="63" customFormat="1" ht="15"/>
    <row r="181" s="63" customFormat="1" ht="15"/>
    <row r="182" s="63" customFormat="1" ht="15"/>
    <row r="183" s="63" customFormat="1" ht="15"/>
    <row r="184" s="63" customFormat="1" ht="15"/>
    <row r="185" s="63" customFormat="1" ht="15"/>
    <row r="186" s="63" customFormat="1" ht="15"/>
    <row r="187" s="63" customFormat="1" ht="15"/>
    <row r="188" s="63" customFormat="1" ht="15"/>
    <row r="189" s="63" customFormat="1" ht="15"/>
    <row r="190" s="63" customFormat="1" ht="15"/>
    <row r="191" s="63" customFormat="1" ht="15"/>
    <row r="192" s="63" customFormat="1" ht="15"/>
    <row r="193" s="63" customFormat="1" ht="15"/>
    <row r="194" s="63" customFormat="1" ht="15"/>
    <row r="195" s="63" customFormat="1" ht="15"/>
    <row r="196" s="63" customFormat="1" ht="15"/>
    <row r="197" s="63" customFormat="1" ht="15"/>
    <row r="198" s="63" customFormat="1" ht="15"/>
    <row r="199" s="63" customFormat="1" ht="15"/>
    <row r="200" s="63" customFormat="1" ht="15"/>
    <row r="201" s="63" customFormat="1" ht="15"/>
    <row r="202" s="63" customFormat="1" ht="15"/>
    <row r="203" s="63" customFormat="1" ht="15"/>
    <row r="204" s="63" customFormat="1" ht="15"/>
    <row r="205" s="63" customFormat="1" ht="15"/>
    <row r="206" s="63" customFormat="1" ht="15"/>
    <row r="207" s="63" customFormat="1" ht="15"/>
    <row r="208" s="63" customFormat="1" ht="15"/>
    <row r="209" s="63" customFormat="1" ht="15"/>
    <row r="210" s="63" customFormat="1" ht="15"/>
    <row r="211" s="63" customFormat="1" ht="15"/>
    <row r="212" s="63" customFormat="1" ht="15"/>
    <row r="213" s="63" customFormat="1" ht="15"/>
    <row r="214" s="63" customFormat="1" ht="15"/>
    <row r="215" s="63" customFormat="1" ht="15"/>
    <row r="216" s="63" customFormat="1" ht="15"/>
    <row r="217" s="63" customFormat="1" ht="15"/>
    <row r="218" s="63" customFormat="1" ht="15"/>
    <row r="219" s="63" customFormat="1" ht="15"/>
    <row r="220" s="63" customFormat="1" ht="15"/>
    <row r="221" s="63" customFormat="1" ht="15"/>
    <row r="222" s="63" customFormat="1" ht="15"/>
    <row r="223" s="63" customFormat="1" ht="15"/>
    <row r="224" s="63" customFormat="1" ht="15"/>
    <row r="225" s="63" customFormat="1" ht="15"/>
    <row r="226" s="63" customFormat="1" ht="15"/>
    <row r="227" s="63" customFormat="1" ht="15"/>
    <row r="228" s="63" customFormat="1" ht="15"/>
    <row r="229" s="63" customFormat="1" ht="15"/>
    <row r="230" s="63" customFormat="1" ht="15"/>
    <row r="231" s="63" customFormat="1" ht="15"/>
    <row r="232" s="63" customFormat="1" ht="15"/>
    <row r="233" s="63" customFormat="1" ht="15"/>
    <row r="234" s="63" customFormat="1" ht="15"/>
    <row r="235" s="63" customFormat="1" ht="15"/>
    <row r="236" s="63" customFormat="1" ht="15"/>
    <row r="237" s="63" customFormat="1" ht="15"/>
    <row r="238" s="63" customFormat="1" ht="15"/>
    <row r="239" s="63" customFormat="1" ht="15"/>
    <row r="240" s="63" customFormat="1" ht="15"/>
    <row r="241" s="63" customFormat="1" ht="15"/>
    <row r="242" s="63" customFormat="1" ht="15"/>
    <row r="243" s="63" customFormat="1" ht="15"/>
    <row r="244" s="63" customFormat="1" ht="15"/>
    <row r="245" s="63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21.8515625" style="63" customWidth="1"/>
    <col min="2" max="2" width="46.421875" style="63" customWidth="1"/>
    <col min="3" max="5" width="29.7109375" style="63" customWidth="1"/>
    <col min="6" max="6" width="9.140625" style="63" customWidth="1"/>
    <col min="7" max="7" width="13.57421875" style="63" customWidth="1"/>
    <col min="8" max="8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72</v>
      </c>
      <c r="B2" s="66"/>
      <c r="C2" s="66"/>
      <c r="D2" s="66"/>
      <c r="E2" s="66"/>
      <c r="F2" s="67"/>
      <c r="G2" s="67"/>
    </row>
    <row r="3" spans="1:7" s="63" customFormat="1" ht="21" customHeight="1">
      <c r="A3" s="93" t="s">
        <v>73</v>
      </c>
      <c r="B3" s="69"/>
      <c r="C3" s="69"/>
      <c r="D3" s="69"/>
      <c r="E3" s="105" t="s">
        <v>2</v>
      </c>
      <c r="F3" s="64"/>
      <c r="G3" s="64"/>
    </row>
    <row r="4" spans="1:7" s="63" customFormat="1" ht="21" customHeight="1">
      <c r="A4" s="70" t="s">
        <v>74</v>
      </c>
      <c r="B4" s="70"/>
      <c r="C4" s="119" t="s">
        <v>29</v>
      </c>
      <c r="D4" s="94" t="s">
        <v>75</v>
      </c>
      <c r="E4" s="70" t="s">
        <v>76</v>
      </c>
      <c r="F4" s="64"/>
      <c r="G4" s="64"/>
    </row>
    <row r="5" spans="1:7" s="63" customFormat="1" ht="21" customHeight="1">
      <c r="A5" s="70" t="s">
        <v>77</v>
      </c>
      <c r="B5" s="70" t="s">
        <v>78</v>
      </c>
      <c r="C5" s="119"/>
      <c r="D5" s="94"/>
      <c r="E5" s="70"/>
      <c r="F5" s="64"/>
      <c r="G5" s="64"/>
    </row>
    <row r="6" spans="1:7" s="63" customFormat="1" ht="21" customHeight="1">
      <c r="A6" s="96" t="s">
        <v>43</v>
      </c>
      <c r="B6" s="96" t="s">
        <v>43</v>
      </c>
      <c r="C6" s="96">
        <v>1</v>
      </c>
      <c r="D6" s="97">
        <f>C6+1</f>
        <v>2</v>
      </c>
      <c r="E6" s="97">
        <f>D6+1</f>
        <v>3</v>
      </c>
      <c r="F6" s="64"/>
      <c r="G6" s="64"/>
    </row>
    <row r="7" spans="1:7" s="63" customFormat="1" ht="27" customHeight="1">
      <c r="A7" s="73"/>
      <c r="B7" s="73" t="s">
        <v>29</v>
      </c>
      <c r="C7" s="73">
        <v>100.772412</v>
      </c>
      <c r="D7" s="73">
        <v>61.577612</v>
      </c>
      <c r="E7" s="73">
        <v>39.1948</v>
      </c>
      <c r="F7" s="64"/>
      <c r="G7" s="64"/>
    </row>
    <row r="8" spans="1:5" s="63" customFormat="1" ht="27" customHeight="1">
      <c r="A8" s="73" t="s">
        <v>44</v>
      </c>
      <c r="B8" s="73" t="s">
        <v>45</v>
      </c>
      <c r="C8" s="73">
        <v>41.1268</v>
      </c>
      <c r="D8" s="73">
        <v>1.932</v>
      </c>
      <c r="E8" s="73">
        <v>39.1948</v>
      </c>
    </row>
    <row r="9" spans="1:5" s="63" customFormat="1" ht="27" customHeight="1">
      <c r="A9" s="73" t="s">
        <v>46</v>
      </c>
      <c r="B9" s="73" t="s">
        <v>47</v>
      </c>
      <c r="C9" s="73">
        <v>41.1268</v>
      </c>
      <c r="D9" s="73">
        <v>1.932</v>
      </c>
      <c r="E9" s="73">
        <v>39.1948</v>
      </c>
    </row>
    <row r="10" spans="1:5" s="63" customFormat="1" ht="27" customHeight="1">
      <c r="A10" s="73" t="s">
        <v>48</v>
      </c>
      <c r="B10" s="73" t="s">
        <v>49</v>
      </c>
      <c r="C10" s="73">
        <v>1.932</v>
      </c>
      <c r="D10" s="73">
        <v>1.932</v>
      </c>
      <c r="E10" s="73"/>
    </row>
    <row r="11" spans="1:5" s="63" customFormat="1" ht="27" customHeight="1">
      <c r="A11" s="73" t="s">
        <v>50</v>
      </c>
      <c r="B11" s="73" t="s">
        <v>51</v>
      </c>
      <c r="C11" s="73">
        <v>39.1948</v>
      </c>
      <c r="D11" s="73"/>
      <c r="E11" s="73">
        <v>39.1948</v>
      </c>
    </row>
    <row r="12" spans="1:5" s="63" customFormat="1" ht="27" customHeight="1">
      <c r="A12" s="73" t="s">
        <v>52</v>
      </c>
      <c r="B12" s="73" t="s">
        <v>53</v>
      </c>
      <c r="C12" s="73">
        <v>28.857776</v>
      </c>
      <c r="D12" s="73">
        <v>28.857776</v>
      </c>
      <c r="E12" s="73"/>
    </row>
    <row r="13" spans="1:5" s="63" customFormat="1" ht="27" customHeight="1">
      <c r="A13" s="73" t="s">
        <v>54</v>
      </c>
      <c r="B13" s="73" t="s">
        <v>55</v>
      </c>
      <c r="C13" s="73">
        <v>28.857776</v>
      </c>
      <c r="D13" s="73">
        <v>28.857776</v>
      </c>
      <c r="E13" s="73"/>
    </row>
    <row r="14" spans="1:5" s="63" customFormat="1" ht="27" customHeight="1">
      <c r="A14" s="73" t="s">
        <v>56</v>
      </c>
      <c r="B14" s="73" t="s">
        <v>57</v>
      </c>
      <c r="C14" s="73">
        <v>11.2168</v>
      </c>
      <c r="D14" s="73">
        <v>11.2168</v>
      </c>
      <c r="E14" s="73"/>
    </row>
    <row r="15" spans="1:5" s="63" customFormat="1" ht="27" customHeight="1">
      <c r="A15" s="73" t="s">
        <v>58</v>
      </c>
      <c r="B15" s="73" t="s">
        <v>59</v>
      </c>
      <c r="C15" s="73">
        <v>17.640976</v>
      </c>
      <c r="D15" s="73">
        <v>17.640976</v>
      </c>
      <c r="E15" s="73"/>
    </row>
    <row r="16" spans="1:5" s="63" customFormat="1" ht="27" customHeight="1">
      <c r="A16" s="73" t="s">
        <v>60</v>
      </c>
      <c r="B16" s="73" t="s">
        <v>61</v>
      </c>
      <c r="C16" s="73">
        <v>10.291636</v>
      </c>
      <c r="D16" s="73">
        <v>10.291636</v>
      </c>
      <c r="E16" s="73"/>
    </row>
    <row r="17" spans="1:5" s="63" customFormat="1" ht="27" customHeight="1">
      <c r="A17" s="73" t="s">
        <v>62</v>
      </c>
      <c r="B17" s="73" t="s">
        <v>63</v>
      </c>
      <c r="C17" s="73">
        <v>10.291636</v>
      </c>
      <c r="D17" s="73">
        <v>10.291636</v>
      </c>
      <c r="E17" s="73"/>
    </row>
    <row r="18" spans="1:5" s="63" customFormat="1" ht="27" customHeight="1">
      <c r="A18" s="73" t="s">
        <v>64</v>
      </c>
      <c r="B18" s="73" t="s">
        <v>65</v>
      </c>
      <c r="C18" s="73">
        <v>10.291636</v>
      </c>
      <c r="D18" s="73">
        <v>10.291636</v>
      </c>
      <c r="E18" s="73"/>
    </row>
    <row r="19" spans="1:5" s="63" customFormat="1" ht="27" customHeight="1">
      <c r="A19" s="73" t="s">
        <v>66</v>
      </c>
      <c r="B19" s="73" t="s">
        <v>67</v>
      </c>
      <c r="C19" s="73">
        <v>20.4962</v>
      </c>
      <c r="D19" s="73">
        <v>20.4962</v>
      </c>
      <c r="E19" s="73"/>
    </row>
    <row r="20" spans="1:5" s="63" customFormat="1" ht="27" customHeight="1">
      <c r="A20" s="73" t="s">
        <v>68</v>
      </c>
      <c r="B20" s="73" t="s">
        <v>69</v>
      </c>
      <c r="C20" s="73">
        <v>20.4962</v>
      </c>
      <c r="D20" s="73">
        <v>20.4962</v>
      </c>
      <c r="E20" s="73"/>
    </row>
    <row r="21" spans="1:5" s="63" customFormat="1" ht="27" customHeight="1">
      <c r="A21" s="73" t="s">
        <v>70</v>
      </c>
      <c r="B21" s="73" t="s">
        <v>71</v>
      </c>
      <c r="C21" s="73">
        <v>20.4962</v>
      </c>
      <c r="D21" s="73">
        <v>20.4962</v>
      </c>
      <c r="E21" s="73"/>
    </row>
    <row r="22" spans="1:5" s="63" customFormat="1" ht="21" customHeight="1">
      <c r="A22" s="114"/>
      <c r="B22" s="114"/>
      <c r="C22" s="114"/>
      <c r="D22" s="114"/>
      <c r="E22" s="114"/>
    </row>
    <row r="23" s="63" customFormat="1" ht="21" customHeight="1"/>
    <row r="24" s="63" customFormat="1" ht="21" customHeight="1">
      <c r="C24" s="117"/>
    </row>
    <row r="25" s="63" customFormat="1" ht="21" customHeight="1">
      <c r="E25" s="117"/>
    </row>
    <row r="26" s="63" customFormat="1" ht="21" customHeight="1"/>
    <row r="27" s="63" customFormat="1" ht="21" customHeight="1"/>
    <row r="28" s="63" customFormat="1" ht="21" customHeight="1"/>
    <row r="29" s="63" customFormat="1" ht="21" customHeight="1"/>
    <row r="30" s="63" customFormat="1" ht="21" customHeight="1"/>
    <row r="31" s="63" customFormat="1" ht="21" customHeight="1"/>
    <row r="32" s="6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2.57421875" style="63" customWidth="1"/>
    <col min="2" max="2" width="22.8515625" style="63" customWidth="1"/>
    <col min="3" max="3" width="36.00390625" style="63" customWidth="1"/>
    <col min="4" max="4" width="23.00390625" style="63" customWidth="1"/>
    <col min="5" max="5" width="21.57421875" style="63" customWidth="1"/>
    <col min="6" max="7" width="23.57421875" style="63" customWidth="1"/>
    <col min="8" max="34" width="9.140625" style="63" customWidth="1"/>
  </cols>
  <sheetData>
    <row r="1" spans="1:7" s="63" customFormat="1" ht="19.5" customHeight="1">
      <c r="A1" s="64"/>
      <c r="B1" s="100"/>
      <c r="C1" s="64"/>
      <c r="D1" s="64"/>
      <c r="E1" s="64"/>
      <c r="F1" s="101"/>
      <c r="G1" s="69"/>
    </row>
    <row r="2" spans="1:7" s="63" customFormat="1" ht="29.25" customHeight="1">
      <c r="A2" s="102" t="s">
        <v>79</v>
      </c>
      <c r="B2" s="103"/>
      <c r="C2" s="102"/>
      <c r="D2" s="102"/>
      <c r="E2" s="102"/>
      <c r="F2" s="102"/>
      <c r="G2" s="69"/>
    </row>
    <row r="3" spans="1:7" s="63" customFormat="1" ht="17.25" customHeight="1">
      <c r="A3" s="93" t="s">
        <v>26</v>
      </c>
      <c r="B3" s="104"/>
      <c r="C3" s="69"/>
      <c r="D3" s="69"/>
      <c r="E3" s="69"/>
      <c r="F3" s="65"/>
      <c r="G3" s="105" t="s">
        <v>2</v>
      </c>
    </row>
    <row r="4" spans="1:7" s="63" customFormat="1" ht="17.25" customHeight="1">
      <c r="A4" s="70" t="s">
        <v>3</v>
      </c>
      <c r="B4" s="70"/>
      <c r="C4" s="70" t="s">
        <v>80</v>
      </c>
      <c r="D4" s="70"/>
      <c r="E4" s="70"/>
      <c r="F4" s="70"/>
      <c r="G4" s="70"/>
    </row>
    <row r="5" spans="1:7" s="63" customFormat="1" ht="17.25" customHeight="1">
      <c r="A5" s="70" t="s">
        <v>5</v>
      </c>
      <c r="B5" s="106" t="s">
        <v>6</v>
      </c>
      <c r="C5" s="95" t="s">
        <v>7</v>
      </c>
      <c r="D5" s="95" t="s">
        <v>29</v>
      </c>
      <c r="E5" s="95" t="s">
        <v>81</v>
      </c>
      <c r="F5" s="95" t="s">
        <v>82</v>
      </c>
      <c r="G5" s="107" t="s">
        <v>83</v>
      </c>
    </row>
    <row r="6" spans="1:7" s="63" customFormat="1" ht="17.25" customHeight="1">
      <c r="A6" s="108" t="s">
        <v>8</v>
      </c>
      <c r="B6" s="73">
        <v>100.772412</v>
      </c>
      <c r="C6" s="73" t="s">
        <v>84</v>
      </c>
      <c r="D6" s="109">
        <f>IF(ISBLANK('[1]财拨总表（引用）'!B6)," ",'[1]财拨总表（引用）'!B6)</f>
        <v>100.772412</v>
      </c>
      <c r="E6" s="109">
        <f>IF(ISBLANK('[1]财拨总表（引用）'!C6)," ",'[1]财拨总表（引用）'!C6)</f>
        <v>100.772412</v>
      </c>
      <c r="F6" s="109" t="str">
        <f>IF(ISBLANK('[1]财拨总表（引用）'!D6)," ",'[1]财拨总表（引用）'!D6)</f>
        <v> </v>
      </c>
      <c r="G6" s="110" t="str">
        <f>IF(ISBLANK('[1]财拨总表（引用）'!E6)," ",'[1]财拨总表（引用）'!E6)</f>
        <v> </v>
      </c>
    </row>
    <row r="7" spans="1:7" s="63" customFormat="1" ht="17.25" customHeight="1">
      <c r="A7" s="108" t="s">
        <v>85</v>
      </c>
      <c r="B7" s="73">
        <v>100.772412</v>
      </c>
      <c r="C7" s="111" t="str">
        <f>IF(ISBLANK('[1]财拨总表（引用）'!A7)," ",'[1]财拨总表（引用）'!A7)</f>
        <v>一般公共服务支出</v>
      </c>
      <c r="D7" s="112">
        <f>IF(ISBLANK('[1]财拨总表（引用）'!B7)," ",'[1]财拨总表（引用）'!B7)</f>
        <v>41.1268</v>
      </c>
      <c r="E7" s="109">
        <f>IF(ISBLANK('[1]财拨总表（引用）'!C7)," ",'[1]财拨总表（引用）'!C7)</f>
        <v>41.1268</v>
      </c>
      <c r="F7" s="109" t="str">
        <f>IF(ISBLANK('[1]财拨总表（引用）'!D7)," ",'[1]财拨总表（引用）'!D7)</f>
        <v> </v>
      </c>
      <c r="G7" s="110"/>
    </row>
    <row r="8" spans="1:7" s="63" customFormat="1" ht="17.25" customHeight="1">
      <c r="A8" s="108" t="s">
        <v>86</v>
      </c>
      <c r="B8" s="73"/>
      <c r="C8" s="111" t="str">
        <f>IF(ISBLANK('[1]财拨总表（引用）'!A8)," ",'[1]财拨总表（引用）'!A8)</f>
        <v>社会保障和就业支出</v>
      </c>
      <c r="D8" s="109">
        <f>IF(ISBLANK('[1]财拨总表（引用）'!B8)," ",'[1]财拨总表（引用）'!B8)</f>
        <v>28.857776</v>
      </c>
      <c r="E8" s="109">
        <f>IF(ISBLANK('[1]财拨总表（引用）'!C8)," ",'[1]财拨总表（引用）'!C8)</f>
        <v>28.857776</v>
      </c>
      <c r="F8" s="109" t="str">
        <f>IF(ISBLANK('[1]财拨总表（引用）'!D8)," ",'[1]财拨总表（引用）'!D8)</f>
        <v> </v>
      </c>
      <c r="G8" s="110"/>
    </row>
    <row r="9" spans="1:7" s="63" customFormat="1" ht="17.25" customHeight="1">
      <c r="A9" s="108" t="s">
        <v>87</v>
      </c>
      <c r="B9" s="98"/>
      <c r="C9" s="111" t="str">
        <f>IF(ISBLANK('[1]财拨总表（引用）'!A9)," ",'[1]财拨总表（引用）'!A9)</f>
        <v>卫生健康支出</v>
      </c>
      <c r="D9" s="109">
        <f>IF(ISBLANK('[1]财拨总表（引用）'!B9)," ",'[1]财拨总表（引用）'!B9)</f>
        <v>10.291636</v>
      </c>
      <c r="E9" s="109">
        <f>IF(ISBLANK('[1]财拨总表（引用）'!C9)," ",'[1]财拨总表（引用）'!C9)</f>
        <v>10.291636</v>
      </c>
      <c r="F9" s="109" t="str">
        <f>IF(ISBLANK('[1]财拨总表（引用）'!D9)," ",'[1]财拨总表（引用）'!D9)</f>
        <v> </v>
      </c>
      <c r="G9" s="110"/>
    </row>
    <row r="10" spans="1:7" s="63" customFormat="1" ht="17.25" customHeight="1">
      <c r="A10" s="108"/>
      <c r="B10" s="113"/>
      <c r="C10" s="111" t="str">
        <f>IF(ISBLANK('[1]财拨总表（引用）'!A10)," ",'[1]财拨总表（引用）'!A10)</f>
        <v>住房保障支出</v>
      </c>
      <c r="D10" s="109">
        <f>IF(ISBLANK('[1]财拨总表（引用）'!B10)," ",'[1]财拨总表（引用）'!B10)</f>
        <v>20.4962</v>
      </c>
      <c r="E10" s="109">
        <f>IF(ISBLANK('[1]财拨总表（引用）'!C10)," ",'[1]财拨总表（引用）'!C10)</f>
        <v>20.4962</v>
      </c>
      <c r="F10" s="109" t="str">
        <f>IF(ISBLANK('[1]财拨总表（引用）'!D10)," ",'[1]财拨总表（引用）'!D10)</f>
        <v> </v>
      </c>
      <c r="G10" s="110"/>
    </row>
    <row r="11" spans="1:7" s="63" customFormat="1" ht="17.25" customHeight="1">
      <c r="A11" s="108"/>
      <c r="B11" s="113"/>
      <c r="C11" s="111" t="str">
        <f>IF(ISBLANK('[1]财拨总表（引用）'!A11)," ",'[1]财拨总表（引用）'!A11)</f>
        <v> </v>
      </c>
      <c r="D11" s="109" t="str">
        <f>IF(ISBLANK('[1]财拨总表（引用）'!B11)," ",'[1]财拨总表（引用）'!B11)</f>
        <v> </v>
      </c>
      <c r="E11" s="109" t="str">
        <f>IF(ISBLANK('[1]财拨总表（引用）'!C11)," ",'[1]财拨总表（引用）'!C11)</f>
        <v> </v>
      </c>
      <c r="F11" s="109" t="str">
        <f>IF(ISBLANK('[1]财拨总表（引用）'!D11)," ",'[1]财拨总表（引用）'!D11)</f>
        <v> </v>
      </c>
      <c r="G11" s="110"/>
    </row>
    <row r="12" spans="1:7" s="63" customFormat="1" ht="17.25" customHeight="1">
      <c r="A12" s="108"/>
      <c r="B12" s="113"/>
      <c r="C12" s="111" t="str">
        <f>IF(ISBLANK('[1]财拨总表（引用）'!A12)," ",'[1]财拨总表（引用）'!A12)</f>
        <v> </v>
      </c>
      <c r="D12" s="109" t="str">
        <f>IF(ISBLANK('[1]财拨总表（引用）'!B12)," ",'[1]财拨总表（引用）'!B12)</f>
        <v> </v>
      </c>
      <c r="E12" s="109" t="str">
        <f>IF(ISBLANK('[1]财拨总表（引用）'!C12)," ",'[1]财拨总表（引用）'!C12)</f>
        <v> </v>
      </c>
      <c r="F12" s="109" t="str">
        <f>IF(ISBLANK('[1]财拨总表（引用）'!D12)," ",'[1]财拨总表（引用）'!D12)</f>
        <v> </v>
      </c>
      <c r="G12" s="110"/>
    </row>
    <row r="13" spans="1:7" s="63" customFormat="1" ht="17.25" customHeight="1">
      <c r="A13" s="108"/>
      <c r="B13" s="113"/>
      <c r="C13" s="111" t="str">
        <f>IF(ISBLANK('[1]财拨总表（引用）'!A13)," ",'[1]财拨总表（引用）'!A13)</f>
        <v> </v>
      </c>
      <c r="D13" s="109" t="str">
        <f>IF(ISBLANK('[1]财拨总表（引用）'!B13)," ",'[1]财拨总表（引用）'!B13)</f>
        <v> </v>
      </c>
      <c r="E13" s="109" t="str">
        <f>IF(ISBLANK('[1]财拨总表（引用）'!C13)," ",'[1]财拨总表（引用）'!C13)</f>
        <v> </v>
      </c>
      <c r="F13" s="109" t="str">
        <f>IF(ISBLANK('[1]财拨总表（引用）'!D13)," ",'[1]财拨总表（引用）'!D13)</f>
        <v> </v>
      </c>
      <c r="G13" s="110"/>
    </row>
    <row r="14" spans="1:7" s="63" customFormat="1" ht="17.25" customHeight="1">
      <c r="A14" s="108"/>
      <c r="B14" s="113"/>
      <c r="C14" s="111" t="str">
        <f>IF(ISBLANK('[1]财拨总表（引用）'!A14)," ",'[1]财拨总表（引用）'!A14)</f>
        <v> </v>
      </c>
      <c r="D14" s="109" t="str">
        <f>IF(ISBLANK('[1]财拨总表（引用）'!B14)," ",'[1]财拨总表（引用）'!B14)</f>
        <v> </v>
      </c>
      <c r="E14" s="109" t="str">
        <f>IF(ISBLANK('[1]财拨总表（引用）'!C14)," ",'[1]财拨总表（引用）'!C14)</f>
        <v> </v>
      </c>
      <c r="F14" s="109" t="str">
        <f>IF(ISBLANK('[1]财拨总表（引用）'!D14)," ",'[1]财拨总表（引用）'!D14)</f>
        <v> </v>
      </c>
      <c r="G14" s="110"/>
    </row>
    <row r="15" spans="1:7" s="63" customFormat="1" ht="17.25" customHeight="1">
      <c r="A15" s="108"/>
      <c r="B15" s="113"/>
      <c r="C15" s="111" t="str">
        <f>IF(ISBLANK('[1]财拨总表（引用）'!A15)," ",'[1]财拨总表（引用）'!A15)</f>
        <v> </v>
      </c>
      <c r="D15" s="109" t="str">
        <f>IF(ISBLANK('[1]财拨总表（引用）'!B15)," ",'[1]财拨总表（引用）'!B15)</f>
        <v> </v>
      </c>
      <c r="E15" s="109" t="str">
        <f>IF(ISBLANK('[1]财拨总表（引用）'!C15)," ",'[1]财拨总表（引用）'!C15)</f>
        <v> </v>
      </c>
      <c r="F15" s="109" t="str">
        <f>IF(ISBLANK('[1]财拨总表（引用）'!D15)," ",'[1]财拨总表（引用）'!D15)</f>
        <v> </v>
      </c>
      <c r="G15" s="110"/>
    </row>
    <row r="16" spans="1:7" s="63" customFormat="1" ht="17.25" customHeight="1">
      <c r="A16" s="108"/>
      <c r="B16" s="113"/>
      <c r="C16" s="111" t="str">
        <f>IF(ISBLANK('[1]财拨总表（引用）'!A16)," ",'[1]财拨总表（引用）'!A16)</f>
        <v> </v>
      </c>
      <c r="D16" s="109" t="str">
        <f>IF(ISBLANK('[1]财拨总表（引用）'!B16)," ",'[1]财拨总表（引用）'!B16)</f>
        <v> </v>
      </c>
      <c r="E16" s="109" t="str">
        <f>IF(ISBLANK('[1]财拨总表（引用）'!C16)," ",'[1]财拨总表（引用）'!C16)</f>
        <v> </v>
      </c>
      <c r="F16" s="109" t="str">
        <f>IF(ISBLANK('[1]财拨总表（引用）'!D16)," ",'[1]财拨总表（引用）'!D16)</f>
        <v> </v>
      </c>
      <c r="G16" s="110"/>
    </row>
    <row r="17" spans="1:7" s="63" customFormat="1" ht="17.25" customHeight="1">
      <c r="A17" s="110"/>
      <c r="B17" s="113"/>
      <c r="C17" s="111" t="str">
        <f>IF(ISBLANK('[1]财拨总表（引用）'!A17)," ",'[1]财拨总表（引用）'!A17)</f>
        <v> </v>
      </c>
      <c r="D17" s="109" t="str">
        <f>IF(ISBLANK('[1]财拨总表（引用）'!B17)," ",'[1]财拨总表（引用）'!B17)</f>
        <v> </v>
      </c>
      <c r="E17" s="109" t="str">
        <f>IF(ISBLANK('[1]财拨总表（引用）'!C17)," ",'[1]财拨总表（引用）'!C17)</f>
        <v> </v>
      </c>
      <c r="F17" s="109" t="str">
        <f>IF(ISBLANK('[1]财拨总表（引用）'!D17)," ",'[1]财拨总表（引用）'!D17)</f>
        <v> </v>
      </c>
      <c r="G17" s="110"/>
    </row>
    <row r="18" spans="1:7" s="63" customFormat="1" ht="17.25" customHeight="1">
      <c r="A18" s="108"/>
      <c r="B18" s="113"/>
      <c r="C18" s="111" t="str">
        <f>IF(ISBLANK('[1]财拨总表（引用）'!A18)," ",'[1]财拨总表（引用）'!A18)</f>
        <v> </v>
      </c>
      <c r="D18" s="109" t="str">
        <f>IF(ISBLANK('[1]财拨总表（引用）'!B18)," ",'[1]财拨总表（引用）'!B18)</f>
        <v> </v>
      </c>
      <c r="E18" s="109" t="str">
        <f>IF(ISBLANK('[1]财拨总表（引用）'!C18)," ",'[1]财拨总表（引用）'!C18)</f>
        <v> </v>
      </c>
      <c r="F18" s="109" t="str">
        <f>IF(ISBLANK('[1]财拨总表（引用）'!D18)," ",'[1]财拨总表（引用）'!D18)</f>
        <v> </v>
      </c>
      <c r="G18" s="110"/>
    </row>
    <row r="19" spans="1:7" s="63" customFormat="1" ht="17.25" customHeight="1">
      <c r="A19" s="108"/>
      <c r="B19" s="113"/>
      <c r="C19" s="111" t="str">
        <f>IF(ISBLANK('[1]财拨总表（引用）'!A19)," ",'[1]财拨总表（引用）'!A19)</f>
        <v> </v>
      </c>
      <c r="D19" s="109" t="str">
        <f>IF(ISBLANK('[1]财拨总表（引用）'!B19)," ",'[1]财拨总表（引用）'!B19)</f>
        <v> </v>
      </c>
      <c r="E19" s="109" t="str">
        <f>IF(ISBLANK('[1]财拨总表（引用）'!C19)," ",'[1]财拨总表（引用）'!C19)</f>
        <v> </v>
      </c>
      <c r="F19" s="109" t="str">
        <f>IF(ISBLANK('[1]财拨总表（引用）'!D19)," ",'[1]财拨总表（引用）'!D19)</f>
        <v> </v>
      </c>
      <c r="G19" s="110"/>
    </row>
    <row r="20" spans="1:7" s="63" customFormat="1" ht="17.25" customHeight="1">
      <c r="A20" s="108"/>
      <c r="B20" s="113"/>
      <c r="C20" s="111" t="str">
        <f>IF(ISBLANK('[1]财拨总表（引用）'!A20)," ",'[1]财拨总表（引用）'!A20)</f>
        <v> </v>
      </c>
      <c r="D20" s="109" t="str">
        <f>IF(ISBLANK('[1]财拨总表（引用）'!B20)," ",'[1]财拨总表（引用）'!B20)</f>
        <v> </v>
      </c>
      <c r="E20" s="109" t="str">
        <f>IF(ISBLANK('[1]财拨总表（引用）'!C20)," ",'[1]财拨总表（引用）'!C20)</f>
        <v> </v>
      </c>
      <c r="F20" s="109" t="str">
        <f>IF(ISBLANK('[1]财拨总表（引用）'!D20)," ",'[1]财拨总表（引用）'!D20)</f>
        <v> </v>
      </c>
      <c r="G20" s="110"/>
    </row>
    <row r="21" spans="1:7" s="63" customFormat="1" ht="17.25" customHeight="1">
      <c r="A21" s="108"/>
      <c r="B21" s="113"/>
      <c r="C21" s="111" t="str">
        <f>IF(ISBLANK('[1]财拨总表（引用）'!A21)," ",'[1]财拨总表（引用）'!A21)</f>
        <v> </v>
      </c>
      <c r="D21" s="109" t="str">
        <f>IF(ISBLANK('[1]财拨总表（引用）'!B21)," ",'[1]财拨总表（引用）'!B21)</f>
        <v> </v>
      </c>
      <c r="E21" s="109" t="str">
        <f>IF(ISBLANK('[1]财拨总表（引用）'!C21)," ",'[1]财拨总表（引用）'!C21)</f>
        <v> </v>
      </c>
      <c r="F21" s="109" t="str">
        <f>IF(ISBLANK('[1]财拨总表（引用）'!D21)," ",'[1]财拨总表（引用）'!D21)</f>
        <v> </v>
      </c>
      <c r="G21" s="110"/>
    </row>
    <row r="22" spans="1:7" s="63" customFormat="1" ht="17.25" customHeight="1">
      <c r="A22" s="108"/>
      <c r="B22" s="113"/>
      <c r="C22" s="111" t="str">
        <f>IF(ISBLANK('[1]财拨总表（引用）'!A22)," ",'[1]财拨总表（引用）'!A22)</f>
        <v> </v>
      </c>
      <c r="D22" s="109" t="str">
        <f>IF(ISBLANK('[1]财拨总表（引用）'!B22)," ",'[1]财拨总表（引用）'!B22)</f>
        <v> </v>
      </c>
      <c r="E22" s="109" t="str">
        <f>IF(ISBLANK('[1]财拨总表（引用）'!C22)," ",'[1]财拨总表（引用）'!C22)</f>
        <v> </v>
      </c>
      <c r="F22" s="109" t="str">
        <f>IF(ISBLANK('[1]财拨总表（引用）'!D22)," ",'[1]财拨总表（引用）'!D22)</f>
        <v> </v>
      </c>
      <c r="G22" s="110"/>
    </row>
    <row r="23" spans="1:7" s="63" customFormat="1" ht="17.25" customHeight="1">
      <c r="A23" s="108"/>
      <c r="B23" s="113"/>
      <c r="C23" s="111" t="str">
        <f>IF(ISBLANK('[1]财拨总表（引用）'!A23)," ",'[1]财拨总表（引用）'!A23)</f>
        <v> </v>
      </c>
      <c r="D23" s="109" t="str">
        <f>IF(ISBLANK('[1]财拨总表（引用）'!B23)," ",'[1]财拨总表（引用）'!B23)</f>
        <v> </v>
      </c>
      <c r="E23" s="109" t="str">
        <f>IF(ISBLANK('[1]财拨总表（引用）'!C23)," ",'[1]财拨总表（引用）'!C23)</f>
        <v> </v>
      </c>
      <c r="F23" s="109" t="str">
        <f>IF(ISBLANK('[1]财拨总表（引用）'!D23)," ",'[1]财拨总表（引用）'!D23)</f>
        <v> </v>
      </c>
      <c r="G23" s="110"/>
    </row>
    <row r="24" spans="1:7" s="63" customFormat="1" ht="19.5" customHeight="1">
      <c r="A24" s="108"/>
      <c r="B24" s="113"/>
      <c r="C24" s="111" t="str">
        <f>IF(ISBLANK('[1]财拨总表（引用）'!A24)," ",'[1]财拨总表（引用）'!A24)</f>
        <v> </v>
      </c>
      <c r="D24" s="109" t="str">
        <f>IF(ISBLANK('[1]财拨总表（引用）'!B24)," ",'[1]财拨总表（引用）'!B24)</f>
        <v> </v>
      </c>
      <c r="E24" s="109" t="str">
        <f>IF(ISBLANK('[1]财拨总表（引用）'!C24)," ",'[1]财拨总表（引用）'!C24)</f>
        <v> </v>
      </c>
      <c r="F24" s="109" t="str">
        <f>IF(ISBLANK('[1]财拨总表（引用）'!D24)," ",'[1]财拨总表（引用）'!D24)</f>
        <v> </v>
      </c>
      <c r="G24" s="110"/>
    </row>
    <row r="25" spans="1:7" s="63" customFormat="1" ht="19.5" customHeight="1">
      <c r="A25" s="108"/>
      <c r="B25" s="113"/>
      <c r="C25" s="111" t="str">
        <f>IF(ISBLANK('[1]财拨总表（引用）'!A25)," ",'[1]财拨总表（引用）'!A25)</f>
        <v> </v>
      </c>
      <c r="D25" s="109" t="str">
        <f>IF(ISBLANK('[1]财拨总表（引用）'!B25)," ",'[1]财拨总表（引用）'!B25)</f>
        <v> </v>
      </c>
      <c r="E25" s="109" t="str">
        <f>IF(ISBLANK('[1]财拨总表（引用）'!C25)," ",'[1]财拨总表（引用）'!C25)</f>
        <v> </v>
      </c>
      <c r="F25" s="109" t="str">
        <f>IF(ISBLANK('[1]财拨总表（引用）'!D25)," ",'[1]财拨总表（引用）'!D25)</f>
        <v> </v>
      </c>
      <c r="G25" s="110"/>
    </row>
    <row r="26" spans="1:7" s="63" customFormat="1" ht="19.5" customHeight="1">
      <c r="A26" s="108"/>
      <c r="B26" s="113"/>
      <c r="C26" s="111" t="str">
        <f>IF(ISBLANK('[1]财拨总表（引用）'!A26)," ",'[1]财拨总表（引用）'!A26)</f>
        <v> </v>
      </c>
      <c r="D26" s="109" t="str">
        <f>IF(ISBLANK('[1]财拨总表（引用）'!B26)," ",'[1]财拨总表（引用）'!B26)</f>
        <v> </v>
      </c>
      <c r="E26" s="109" t="str">
        <f>IF(ISBLANK('[1]财拨总表（引用）'!C26)," ",'[1]财拨总表（引用）'!C26)</f>
        <v> </v>
      </c>
      <c r="F26" s="109" t="str">
        <f>IF(ISBLANK('[1]财拨总表（引用）'!D26)," ",'[1]财拨总表（引用）'!D26)</f>
        <v> </v>
      </c>
      <c r="G26" s="110"/>
    </row>
    <row r="27" spans="1:7" s="63" customFormat="1" ht="19.5" customHeight="1">
      <c r="A27" s="108"/>
      <c r="B27" s="113"/>
      <c r="C27" s="111" t="str">
        <f>IF(ISBLANK('[1]财拨总表（引用）'!A27)," ",'[1]财拨总表（引用）'!A27)</f>
        <v> </v>
      </c>
      <c r="D27" s="109" t="str">
        <f>IF(ISBLANK('[1]财拨总表（引用）'!B27)," ",'[1]财拨总表（引用）'!B27)</f>
        <v> </v>
      </c>
      <c r="E27" s="109" t="str">
        <f>IF(ISBLANK('[1]财拨总表（引用）'!C27)," ",'[1]财拨总表（引用）'!C27)</f>
        <v> </v>
      </c>
      <c r="F27" s="109" t="str">
        <f>IF(ISBLANK('[1]财拨总表（引用）'!D27)," ",'[1]财拨总表（引用）'!D27)</f>
        <v> </v>
      </c>
      <c r="G27" s="110"/>
    </row>
    <row r="28" spans="1:7" s="63" customFormat="1" ht="19.5" customHeight="1">
      <c r="A28" s="108"/>
      <c r="B28" s="113"/>
      <c r="C28" s="111" t="str">
        <f>IF(ISBLANK('[1]财拨总表（引用）'!A28)," ",'[1]财拨总表（引用）'!A28)</f>
        <v> </v>
      </c>
      <c r="D28" s="109" t="str">
        <f>IF(ISBLANK('[1]财拨总表（引用）'!B28)," ",'[1]财拨总表（引用）'!B28)</f>
        <v> </v>
      </c>
      <c r="E28" s="109" t="str">
        <f>IF(ISBLANK('[1]财拨总表（引用）'!C28)," ",'[1]财拨总表（引用）'!C28)</f>
        <v> </v>
      </c>
      <c r="F28" s="109" t="str">
        <f>IF(ISBLANK('[1]财拨总表（引用）'!D28)," ",'[1]财拨总表（引用）'!D28)</f>
        <v> </v>
      </c>
      <c r="G28" s="110"/>
    </row>
    <row r="29" spans="1:7" s="63" customFormat="1" ht="19.5" customHeight="1">
      <c r="A29" s="108"/>
      <c r="B29" s="113"/>
      <c r="C29" s="111" t="str">
        <f>IF(ISBLANK('[1]财拨总表（引用）'!A29)," ",'[1]财拨总表（引用）'!A29)</f>
        <v> </v>
      </c>
      <c r="D29" s="109" t="str">
        <f>IF(ISBLANK('[1]财拨总表（引用）'!B29)," ",'[1]财拨总表（引用）'!B29)</f>
        <v> </v>
      </c>
      <c r="E29" s="109" t="str">
        <f>IF(ISBLANK('[1]财拨总表（引用）'!C29)," ",'[1]财拨总表（引用）'!C29)</f>
        <v> </v>
      </c>
      <c r="F29" s="109" t="str">
        <f>IF(ISBLANK('[1]财拨总表（引用）'!D29)," ",'[1]财拨总表（引用）'!D29)</f>
        <v> </v>
      </c>
      <c r="G29" s="110"/>
    </row>
    <row r="30" spans="1:7" s="63" customFormat="1" ht="19.5" customHeight="1">
      <c r="A30" s="108"/>
      <c r="B30" s="113"/>
      <c r="C30" s="111" t="str">
        <f>IF(ISBLANK('[1]财拨总表（引用）'!A30)," ",'[1]财拨总表（引用）'!A30)</f>
        <v> </v>
      </c>
      <c r="D30" s="109" t="str">
        <f>IF(ISBLANK('[1]财拨总表（引用）'!B30)," ",'[1]财拨总表（引用）'!B30)</f>
        <v> </v>
      </c>
      <c r="E30" s="109" t="str">
        <f>IF(ISBLANK('[1]财拨总表（引用）'!C30)," ",'[1]财拨总表（引用）'!C30)</f>
        <v> </v>
      </c>
      <c r="F30" s="109" t="str">
        <f>IF(ISBLANK('[1]财拨总表（引用）'!D30)," ",'[1]财拨总表（引用）'!D30)</f>
        <v> </v>
      </c>
      <c r="G30" s="110"/>
    </row>
    <row r="31" spans="1:7" s="63" customFormat="1" ht="19.5" customHeight="1">
      <c r="A31" s="108"/>
      <c r="B31" s="113"/>
      <c r="C31" s="111" t="str">
        <f>IF(ISBLANK('[1]财拨总表（引用）'!A31)," ",'[1]财拨总表（引用）'!A31)</f>
        <v> </v>
      </c>
      <c r="D31" s="109" t="str">
        <f>IF(ISBLANK('[1]财拨总表（引用）'!B31)," ",'[1]财拨总表（引用）'!B31)</f>
        <v> </v>
      </c>
      <c r="E31" s="109" t="str">
        <f>IF(ISBLANK('[1]财拨总表（引用）'!C31)," ",'[1]财拨总表（引用）'!C31)</f>
        <v> </v>
      </c>
      <c r="F31" s="109" t="str">
        <f>IF(ISBLANK('[1]财拨总表（引用）'!D31)," ",'[1]财拨总表（引用）'!D31)</f>
        <v> </v>
      </c>
      <c r="G31" s="110"/>
    </row>
    <row r="32" spans="1:7" s="63" customFormat="1" ht="19.5" customHeight="1">
      <c r="A32" s="108"/>
      <c r="B32" s="113"/>
      <c r="C32" s="111" t="str">
        <f>IF(ISBLANK('[1]财拨总表（引用）'!A32)," ",'[1]财拨总表（引用）'!A32)</f>
        <v> </v>
      </c>
      <c r="D32" s="109" t="str">
        <f>IF(ISBLANK('[1]财拨总表（引用）'!B32)," ",'[1]财拨总表（引用）'!B32)</f>
        <v> </v>
      </c>
      <c r="E32" s="109" t="str">
        <f>IF(ISBLANK('[1]财拨总表（引用）'!C32)," ",'[1]财拨总表（引用）'!C32)</f>
        <v> </v>
      </c>
      <c r="F32" s="109" t="str">
        <f>IF(ISBLANK('[1]财拨总表（引用）'!D32)," ",'[1]财拨总表（引用）'!D32)</f>
        <v> </v>
      </c>
      <c r="G32" s="110"/>
    </row>
    <row r="33" spans="1:7" s="63" customFormat="1" ht="19.5" customHeight="1">
      <c r="A33" s="108"/>
      <c r="B33" s="113"/>
      <c r="C33" s="111" t="str">
        <f>IF(ISBLANK('[1]财拨总表（引用）'!A33)," ",'[1]财拨总表（引用）'!A33)</f>
        <v> </v>
      </c>
      <c r="D33" s="109" t="str">
        <f>IF(ISBLANK('[1]财拨总表（引用）'!B33)," ",'[1]财拨总表（引用）'!B33)</f>
        <v> </v>
      </c>
      <c r="E33" s="109" t="str">
        <f>IF(ISBLANK('[1]财拨总表（引用）'!C33)," ",'[1]财拨总表（引用）'!C33)</f>
        <v> </v>
      </c>
      <c r="F33" s="109" t="str">
        <f>IF(ISBLANK('[1]财拨总表（引用）'!D33)," ",'[1]财拨总表（引用）'!D33)</f>
        <v> </v>
      </c>
      <c r="G33" s="110"/>
    </row>
    <row r="34" spans="1:7" s="63" customFormat="1" ht="19.5" customHeight="1">
      <c r="A34" s="108"/>
      <c r="B34" s="113"/>
      <c r="C34" s="111" t="str">
        <f>IF(ISBLANK('[1]财拨总表（引用）'!A34)," ",'[1]财拨总表（引用）'!A34)</f>
        <v> </v>
      </c>
      <c r="D34" s="109" t="str">
        <f>IF(ISBLANK('[1]财拨总表（引用）'!B34)," ",'[1]财拨总表（引用）'!B34)</f>
        <v> </v>
      </c>
      <c r="E34" s="109" t="str">
        <f>IF(ISBLANK('[1]财拨总表（引用）'!C34)," ",'[1]财拨总表（引用）'!C34)</f>
        <v> </v>
      </c>
      <c r="F34" s="109" t="str">
        <f>IF(ISBLANK('[1]财拨总表（引用）'!D34)," ",'[1]财拨总表（引用）'!D34)</f>
        <v> </v>
      </c>
      <c r="G34" s="110"/>
    </row>
    <row r="35" spans="1:7" s="63" customFormat="1" ht="19.5" customHeight="1">
      <c r="A35" s="108"/>
      <c r="B35" s="113"/>
      <c r="C35" s="111" t="str">
        <f>IF(ISBLANK('[1]财拨总表（引用）'!A35)," ",'[1]财拨总表（引用）'!A35)</f>
        <v> </v>
      </c>
      <c r="D35" s="109" t="str">
        <f>IF(ISBLANK('[1]财拨总表（引用）'!B35)," ",'[1]财拨总表（引用）'!B35)</f>
        <v> </v>
      </c>
      <c r="E35" s="109" t="str">
        <f>IF(ISBLANK('[1]财拨总表（引用）'!C35)," ",'[1]财拨总表（引用）'!C35)</f>
        <v> </v>
      </c>
      <c r="F35" s="109" t="str">
        <f>IF(ISBLANK('[1]财拨总表（引用）'!D35)," ",'[1]财拨总表（引用）'!D35)</f>
        <v> </v>
      </c>
      <c r="G35" s="110"/>
    </row>
    <row r="36" spans="1:7" s="63" customFormat="1" ht="19.5" customHeight="1">
      <c r="A36" s="108"/>
      <c r="B36" s="113"/>
      <c r="C36" s="111" t="str">
        <f>IF(ISBLANK('[1]财拨总表（引用）'!A36)," ",'[1]财拨总表（引用）'!A36)</f>
        <v> </v>
      </c>
      <c r="D36" s="109" t="str">
        <f>IF(ISBLANK('[1]财拨总表（引用）'!B36)," ",'[1]财拨总表（引用）'!B36)</f>
        <v> </v>
      </c>
      <c r="E36" s="109" t="str">
        <f>IF(ISBLANK('[1]财拨总表（引用）'!C36)," ",'[1]财拨总表（引用）'!C36)</f>
        <v> </v>
      </c>
      <c r="F36" s="109" t="str">
        <f>IF(ISBLANK('[1]财拨总表（引用）'!D36)," ",'[1]财拨总表（引用）'!D36)</f>
        <v> </v>
      </c>
      <c r="G36" s="110"/>
    </row>
    <row r="37" spans="1:7" s="63" customFormat="1" ht="19.5" customHeight="1">
      <c r="A37" s="108"/>
      <c r="B37" s="113"/>
      <c r="C37" s="111" t="str">
        <f>IF(ISBLANK('[1]财拨总表（引用）'!A37)," ",'[1]财拨总表（引用）'!A37)</f>
        <v> </v>
      </c>
      <c r="D37" s="109" t="str">
        <f>IF(ISBLANK('[1]财拨总表（引用）'!B37)," ",'[1]财拨总表（引用）'!B37)</f>
        <v> </v>
      </c>
      <c r="E37" s="109" t="str">
        <f>IF(ISBLANK('[1]财拨总表（引用）'!C37)," ",'[1]财拨总表（引用）'!C37)</f>
        <v> </v>
      </c>
      <c r="F37" s="109" t="str">
        <f>IF(ISBLANK('[1]财拨总表（引用）'!D37)," ",'[1]财拨总表（引用）'!D37)</f>
        <v> </v>
      </c>
      <c r="G37" s="110"/>
    </row>
    <row r="38" spans="1:7" s="63" customFormat="1" ht="19.5" customHeight="1">
      <c r="A38" s="108"/>
      <c r="B38" s="113"/>
      <c r="C38" s="111" t="str">
        <f>IF(ISBLANK('[1]财拨总表（引用）'!A38)," ",'[1]财拨总表（引用）'!A38)</f>
        <v> </v>
      </c>
      <c r="D38" s="109" t="str">
        <f>IF(ISBLANK('[1]财拨总表（引用）'!B38)," ",'[1]财拨总表（引用）'!B38)</f>
        <v> </v>
      </c>
      <c r="E38" s="109" t="str">
        <f>IF(ISBLANK('[1]财拨总表（引用）'!C38)," ",'[1]财拨总表（引用）'!C38)</f>
        <v> </v>
      </c>
      <c r="F38" s="109" t="str">
        <f>IF(ISBLANK('[1]财拨总表（引用）'!D38)," ",'[1]财拨总表（引用）'!D38)</f>
        <v> </v>
      </c>
      <c r="G38" s="110"/>
    </row>
    <row r="39" spans="1:7" s="63" customFormat="1" ht="19.5" customHeight="1">
      <c r="A39" s="108"/>
      <c r="B39" s="113"/>
      <c r="C39" s="111" t="str">
        <f>IF(ISBLANK('[1]财拨总表（引用）'!A39)," ",'[1]财拨总表（引用）'!A39)</f>
        <v> </v>
      </c>
      <c r="D39" s="109" t="str">
        <f>IF(ISBLANK('[1]财拨总表（引用）'!B39)," ",'[1]财拨总表（引用）'!B39)</f>
        <v> </v>
      </c>
      <c r="E39" s="109" t="str">
        <f>IF(ISBLANK('[1]财拨总表（引用）'!C39)," ",'[1]财拨总表（引用）'!C39)</f>
        <v> </v>
      </c>
      <c r="F39" s="109" t="str">
        <f>IF(ISBLANK('[1]财拨总表（引用）'!D39)," ",'[1]财拨总表（引用）'!D39)</f>
        <v> </v>
      </c>
      <c r="G39" s="110"/>
    </row>
    <row r="40" spans="1:7" s="63" customFormat="1" ht="19.5" customHeight="1">
      <c r="A40" s="108"/>
      <c r="B40" s="113"/>
      <c r="C40" s="111" t="str">
        <f>IF(ISBLANK('[1]财拨总表（引用）'!A40)," ",'[1]财拨总表（引用）'!A40)</f>
        <v> </v>
      </c>
      <c r="D40" s="109" t="str">
        <f>IF(ISBLANK('[1]财拨总表（引用）'!B40)," ",'[1]财拨总表（引用）'!B40)</f>
        <v> </v>
      </c>
      <c r="E40" s="109" t="str">
        <f>IF(ISBLANK('[1]财拨总表（引用）'!C40)," ",'[1]财拨总表（引用）'!C40)</f>
        <v> </v>
      </c>
      <c r="F40" s="109" t="str">
        <f>IF(ISBLANK('[1]财拨总表（引用）'!D40)," ",'[1]财拨总表（引用）'!D40)</f>
        <v> </v>
      </c>
      <c r="G40" s="110"/>
    </row>
    <row r="41" spans="1:7" s="63" customFormat="1" ht="19.5" customHeight="1">
      <c r="A41" s="108"/>
      <c r="B41" s="113"/>
      <c r="C41" s="111" t="str">
        <f>IF(ISBLANK('[1]财拨总表（引用）'!A41)," ",'[1]财拨总表（引用）'!A41)</f>
        <v> </v>
      </c>
      <c r="D41" s="109" t="str">
        <f>IF(ISBLANK('[1]财拨总表（引用）'!B41)," ",'[1]财拨总表（引用）'!B41)</f>
        <v> </v>
      </c>
      <c r="E41" s="109" t="str">
        <f>IF(ISBLANK('[1]财拨总表（引用）'!C41)," ",'[1]财拨总表（引用）'!C41)</f>
        <v> </v>
      </c>
      <c r="F41" s="109" t="str">
        <f>IF(ISBLANK('[1]财拨总表（引用）'!D41)," ",'[1]财拨总表（引用）'!D41)</f>
        <v> </v>
      </c>
      <c r="G41" s="110"/>
    </row>
    <row r="42" spans="1:7" s="63" customFormat="1" ht="19.5" customHeight="1">
      <c r="A42" s="108"/>
      <c r="B42" s="113"/>
      <c r="C42" s="111" t="str">
        <f>IF(ISBLANK('[1]财拨总表（引用）'!A42)," ",'[1]财拨总表（引用）'!A42)</f>
        <v> </v>
      </c>
      <c r="D42" s="109" t="str">
        <f>IF(ISBLANK('[1]财拨总表（引用）'!B42)," ",'[1]财拨总表（引用）'!B42)</f>
        <v> </v>
      </c>
      <c r="E42" s="109" t="str">
        <f>IF(ISBLANK('[1]财拨总表（引用）'!C42)," ",'[1]财拨总表（引用）'!C42)</f>
        <v> </v>
      </c>
      <c r="F42" s="109" t="str">
        <f>IF(ISBLANK('[1]财拨总表（引用）'!D42)," ",'[1]财拨总表（引用）'!D42)</f>
        <v> </v>
      </c>
      <c r="G42" s="110"/>
    </row>
    <row r="43" spans="1:7" s="63" customFormat="1" ht="19.5" customHeight="1">
      <c r="A43" s="108"/>
      <c r="B43" s="113"/>
      <c r="C43" s="111" t="str">
        <f>IF(ISBLANK('[1]财拨总表（引用）'!A43)," ",'[1]财拨总表（引用）'!A43)</f>
        <v> </v>
      </c>
      <c r="D43" s="109" t="str">
        <f>IF(ISBLANK('[1]财拨总表（引用）'!B43)," ",'[1]财拨总表（引用）'!B43)</f>
        <v> </v>
      </c>
      <c r="E43" s="109" t="str">
        <f>IF(ISBLANK('[1]财拨总表（引用）'!C43)," ",'[1]财拨总表（引用）'!C43)</f>
        <v> </v>
      </c>
      <c r="F43" s="109" t="str">
        <f>IF(ISBLANK('[1]财拨总表（引用）'!D43)," ",'[1]财拨总表（引用）'!D43)</f>
        <v> </v>
      </c>
      <c r="G43" s="110"/>
    </row>
    <row r="44" spans="1:7" s="63" customFormat="1" ht="19.5" customHeight="1">
      <c r="A44" s="108"/>
      <c r="B44" s="113"/>
      <c r="C44" s="111" t="str">
        <f>IF(ISBLANK('[1]财拨总表（引用）'!A44)," ",'[1]财拨总表（引用）'!A44)</f>
        <v> </v>
      </c>
      <c r="D44" s="109" t="str">
        <f>IF(ISBLANK('[1]财拨总表（引用）'!B44)," ",'[1]财拨总表（引用）'!B44)</f>
        <v> </v>
      </c>
      <c r="E44" s="109" t="str">
        <f>IF(ISBLANK('[1]财拨总表（引用）'!C44)," ",'[1]财拨总表（引用）'!C44)</f>
        <v> </v>
      </c>
      <c r="F44" s="109" t="str">
        <f>IF(ISBLANK('[1]财拨总表（引用）'!D44)," ",'[1]财拨总表（引用）'!D44)</f>
        <v> </v>
      </c>
      <c r="G44" s="110"/>
    </row>
    <row r="45" spans="1:7" s="63" customFormat="1" ht="19.5" customHeight="1">
      <c r="A45" s="108"/>
      <c r="B45" s="113"/>
      <c r="C45" s="111" t="str">
        <f>IF(ISBLANK('[1]财拨总表（引用）'!A45)," ",'[1]财拨总表（引用）'!A45)</f>
        <v> </v>
      </c>
      <c r="D45" s="109" t="str">
        <f>IF(ISBLANK('[1]财拨总表（引用）'!B45)," ",'[1]财拨总表（引用）'!B45)</f>
        <v> </v>
      </c>
      <c r="E45" s="109" t="str">
        <f>IF(ISBLANK('[1]财拨总表（引用）'!C45)," ",'[1]财拨总表（引用）'!C45)</f>
        <v> </v>
      </c>
      <c r="F45" s="109" t="str">
        <f>IF(ISBLANK('[1]财拨总表（引用）'!D45)," ",'[1]财拨总表（引用）'!D45)</f>
        <v> </v>
      </c>
      <c r="G45" s="110"/>
    </row>
    <row r="46" spans="1:7" s="63" customFormat="1" ht="19.5" customHeight="1">
      <c r="A46" s="108"/>
      <c r="B46" s="113"/>
      <c r="C46" s="111" t="str">
        <f>IF(ISBLANK('[1]财拨总表（引用）'!A46)," ",'[1]财拨总表（引用）'!A46)</f>
        <v> </v>
      </c>
      <c r="D46" s="109" t="str">
        <f>IF(ISBLANK('[1]财拨总表（引用）'!B46)," ",'[1]财拨总表（引用）'!B46)</f>
        <v> </v>
      </c>
      <c r="E46" s="109" t="str">
        <f>IF(ISBLANK('[1]财拨总表（引用）'!C46)," ",'[1]财拨总表（引用）'!C46)</f>
        <v> </v>
      </c>
      <c r="F46" s="109" t="str">
        <f>IF(ISBLANK('[1]财拨总表（引用）'!D46)," ",'[1]财拨总表（引用）'!D46)</f>
        <v> </v>
      </c>
      <c r="G46" s="110"/>
    </row>
    <row r="47" spans="1:7" s="63" customFormat="1" ht="17.25" customHeight="1">
      <c r="A47" s="108" t="s">
        <v>88</v>
      </c>
      <c r="B47" s="113"/>
      <c r="C47" s="73" t="s">
        <v>89</v>
      </c>
      <c r="D47" s="109" t="str">
        <f>IF(ISBLANK('[1]财拨总表（引用）'!B47)," ",'[1]财拨总表（引用）'!B47)</f>
        <v> </v>
      </c>
      <c r="E47" s="109" t="str">
        <f>IF(ISBLANK('[1]财拨总表（引用）'!C47)," ",'[1]财拨总表（引用）'!C47)</f>
        <v> </v>
      </c>
      <c r="F47" s="109" t="str">
        <f>IF(ISBLANK('[1]财拨总表（引用）'!D47)," ",'[1]财拨总表（引用）'!D47)</f>
        <v> </v>
      </c>
      <c r="G47" s="110"/>
    </row>
    <row r="48" spans="1:7" s="63" customFormat="1" ht="17.25" customHeight="1">
      <c r="A48" s="107" t="s">
        <v>90</v>
      </c>
      <c r="B48" s="114"/>
      <c r="C48" s="73"/>
      <c r="D48" s="109" t="str">
        <f>IF(ISBLANK('[1]财拨总表（引用）'!B48)," ",'[1]财拨总表（引用）'!B48)</f>
        <v> </v>
      </c>
      <c r="E48" s="109" t="str">
        <f>IF(ISBLANK('[1]财拨总表（引用）'!C48)," ",'[1]财拨总表（引用）'!C48)</f>
        <v> </v>
      </c>
      <c r="F48" s="109" t="str">
        <f>IF(ISBLANK('[1]财拨总表（引用）'!D48)," ",'[1]财拨总表（引用）'!D48)</f>
        <v> </v>
      </c>
      <c r="G48" s="110"/>
    </row>
    <row r="49" spans="1:7" s="63" customFormat="1" ht="17.25" customHeight="1">
      <c r="A49" s="108" t="s">
        <v>91</v>
      </c>
      <c r="B49" s="115"/>
      <c r="C49" s="73"/>
      <c r="D49" s="109" t="str">
        <f>IF(ISBLANK('[1]财拨总表（引用）'!B49)," ",'[1]财拨总表（引用）'!B49)</f>
        <v> </v>
      </c>
      <c r="E49" s="109" t="str">
        <f>IF(ISBLANK('[1]财拨总表（引用）'!C49)," ",'[1]财拨总表（引用）'!C49)</f>
        <v> </v>
      </c>
      <c r="F49" s="109" t="str">
        <f>IF(ISBLANK('[1]财拨总表（引用）'!D49)," ",'[1]财拨总表（引用）'!D49)</f>
        <v> </v>
      </c>
      <c r="G49" s="110"/>
    </row>
    <row r="50" spans="1:7" s="63" customFormat="1" ht="17.25" customHeight="1">
      <c r="A50" s="108"/>
      <c r="B50" s="113"/>
      <c r="C50" s="73"/>
      <c r="D50" s="109" t="str">
        <f>IF(ISBLANK('[1]财拨总表（引用）'!B50)," ",'[1]财拨总表（引用）'!B50)</f>
        <v> </v>
      </c>
      <c r="E50" s="109" t="str">
        <f>IF(ISBLANK('[1]财拨总表（引用）'!C50)," ",'[1]财拨总表（引用）'!C50)</f>
        <v> </v>
      </c>
      <c r="F50" s="109" t="str">
        <f>IF(ISBLANK('[1]财拨总表（引用）'!D50)," ",'[1]财拨总表（引用）'!D50)</f>
        <v> </v>
      </c>
      <c r="G50" s="110"/>
    </row>
    <row r="51" spans="1:7" s="63" customFormat="1" ht="17.25" customHeight="1">
      <c r="A51" s="108"/>
      <c r="B51" s="113"/>
      <c r="C51" s="73"/>
      <c r="D51" s="109" t="str">
        <f>IF(ISBLANK('[1]财拨总表（引用）'!B51)," ",'[1]财拨总表（引用）'!B51)</f>
        <v> </v>
      </c>
      <c r="E51" s="109" t="str">
        <f>IF(ISBLANK('[1]财拨总表（引用）'!C51)," ",'[1]财拨总表（引用）'!C51)</f>
        <v> </v>
      </c>
      <c r="F51" s="109" t="str">
        <f>IF(ISBLANK('[1]财拨总表（引用）'!D51)," ",'[1]财拨总表（引用）'!D51)</f>
        <v> </v>
      </c>
      <c r="G51" s="110"/>
    </row>
    <row r="52" spans="1:7" s="63" customFormat="1" ht="17.25" customHeight="1">
      <c r="A52" s="116" t="s">
        <v>23</v>
      </c>
      <c r="B52" s="73">
        <v>100.772412</v>
      </c>
      <c r="C52" s="116" t="s">
        <v>24</v>
      </c>
      <c r="D52" s="109">
        <f>IF(ISBLANK('[1]财拨总表（引用）'!B6)," ",'[1]财拨总表（引用）'!B6)</f>
        <v>100.772412</v>
      </c>
      <c r="E52" s="109">
        <f>IF(ISBLANK('[1]财拨总表（引用）'!C6)," ",'[1]财拨总表（引用）'!C6)</f>
        <v>100.772412</v>
      </c>
      <c r="F52" s="109" t="str">
        <f>IF(ISBLANK('[1]财拨总表（引用）'!D6)," ",'[1]财拨总表（引用）'!D6)</f>
        <v> </v>
      </c>
      <c r="G52" s="110" t="str">
        <f>IF(ISBLANK('[1]财拨总表（引用）'!E6)," ",'[1]财拨总表（引用）'!E6)</f>
        <v> </v>
      </c>
    </row>
    <row r="53" spans="2:7" s="63" customFormat="1" ht="15.75">
      <c r="B53" s="117"/>
      <c r="G53" s="78"/>
    </row>
    <row r="54" spans="2:7" s="63" customFormat="1" ht="15.75">
      <c r="B54" s="117"/>
      <c r="G54" s="78"/>
    </row>
    <row r="55" spans="2:7" s="63" customFormat="1" ht="15.75">
      <c r="B55" s="117"/>
      <c r="G55" s="78"/>
    </row>
    <row r="56" spans="2:7" s="63" customFormat="1" ht="15.75">
      <c r="B56" s="117"/>
      <c r="G56" s="78"/>
    </row>
    <row r="57" spans="2:7" s="63" customFormat="1" ht="15.75">
      <c r="B57" s="117"/>
      <c r="G57" s="78"/>
    </row>
    <row r="58" spans="2:7" s="63" customFormat="1" ht="15.75">
      <c r="B58" s="117"/>
      <c r="G58" s="78"/>
    </row>
    <row r="59" spans="2:7" s="63" customFormat="1" ht="15.75">
      <c r="B59" s="117"/>
      <c r="G59" s="78"/>
    </row>
    <row r="60" spans="2:7" s="63" customFormat="1" ht="15.75">
      <c r="B60" s="117"/>
      <c r="G60" s="78"/>
    </row>
    <row r="61" spans="2:7" s="63" customFormat="1" ht="15.75">
      <c r="B61" s="117"/>
      <c r="G61" s="78"/>
    </row>
    <row r="62" spans="2:7" s="63" customFormat="1" ht="15.75">
      <c r="B62" s="117"/>
      <c r="G62" s="78"/>
    </row>
    <row r="63" spans="2:7" s="63" customFormat="1" ht="15.75">
      <c r="B63" s="117"/>
      <c r="G63" s="78"/>
    </row>
    <row r="64" spans="2:7" s="63" customFormat="1" ht="15.75">
      <c r="B64" s="117"/>
      <c r="G64" s="78"/>
    </row>
    <row r="65" spans="2:7" s="63" customFormat="1" ht="15.75">
      <c r="B65" s="117"/>
      <c r="G65" s="78"/>
    </row>
    <row r="66" spans="2:7" s="63" customFormat="1" ht="15.75">
      <c r="B66" s="117"/>
      <c r="G66" s="78"/>
    </row>
    <row r="67" spans="2:7" s="63" customFormat="1" ht="15.75">
      <c r="B67" s="117"/>
      <c r="G67" s="78"/>
    </row>
    <row r="68" spans="2:7" s="63" customFormat="1" ht="15.75">
      <c r="B68" s="117"/>
      <c r="G68" s="78"/>
    </row>
    <row r="69" spans="2:7" s="63" customFormat="1" ht="15.75">
      <c r="B69" s="117"/>
      <c r="G69" s="78"/>
    </row>
    <row r="70" spans="2:7" s="63" customFormat="1" ht="15.75">
      <c r="B70" s="117"/>
      <c r="G70" s="78"/>
    </row>
    <row r="71" spans="2:7" s="63" customFormat="1" ht="15.75">
      <c r="B71" s="117"/>
      <c r="G71" s="78"/>
    </row>
    <row r="72" spans="2:7" s="63" customFormat="1" ht="15.75">
      <c r="B72" s="117"/>
      <c r="G72" s="78"/>
    </row>
    <row r="73" spans="2:7" s="63" customFormat="1" ht="15.75">
      <c r="B73" s="117"/>
      <c r="G73" s="78"/>
    </row>
    <row r="74" spans="2:7" s="63" customFormat="1" ht="15.75">
      <c r="B74" s="117"/>
      <c r="G74" s="78"/>
    </row>
    <row r="75" spans="2:7" s="63" customFormat="1" ht="15.75">
      <c r="B75" s="117"/>
      <c r="G75" s="78"/>
    </row>
    <row r="76" spans="2:7" s="63" customFormat="1" ht="15.75">
      <c r="B76" s="117"/>
      <c r="G76" s="78"/>
    </row>
    <row r="77" spans="2:7" s="63" customFormat="1" ht="15.75">
      <c r="B77" s="117"/>
      <c r="G77" s="78"/>
    </row>
    <row r="78" spans="2:32" s="63" customFormat="1" ht="15.75">
      <c r="B78" s="117"/>
      <c r="G78" s="78"/>
      <c r="AF78" s="71"/>
    </row>
    <row r="79" spans="2:30" s="63" customFormat="1" ht="15.75">
      <c r="B79" s="117"/>
      <c r="G79" s="78"/>
      <c r="AD79" s="71"/>
    </row>
    <row r="80" spans="2:32" s="63" customFormat="1" ht="15.75">
      <c r="B80" s="117"/>
      <c r="G80" s="78"/>
      <c r="AE80" s="71"/>
      <c r="AF80" s="71"/>
    </row>
    <row r="81" spans="2:33" s="63" customFormat="1" ht="15.75">
      <c r="B81" s="117"/>
      <c r="G81" s="78"/>
      <c r="AF81" s="71"/>
      <c r="AG81" s="71"/>
    </row>
    <row r="82" spans="2:33" s="63" customFormat="1" ht="15.75">
      <c r="B82" s="117"/>
      <c r="G82" s="78"/>
      <c r="AG82" s="118"/>
    </row>
    <row r="83" spans="2:7" s="63" customFormat="1" ht="15.75">
      <c r="B83" s="117"/>
      <c r="G83" s="78"/>
    </row>
    <row r="84" spans="2:7" s="63" customFormat="1" ht="15.75">
      <c r="B84" s="117"/>
      <c r="G84" s="78"/>
    </row>
    <row r="85" spans="2:7" s="63" customFormat="1" ht="15.75">
      <c r="B85" s="117"/>
      <c r="G85" s="78"/>
    </row>
    <row r="86" spans="2:7" s="63" customFormat="1" ht="15.75">
      <c r="B86" s="117"/>
      <c r="G86" s="78"/>
    </row>
    <row r="87" spans="2:7" s="63" customFormat="1" ht="15.75">
      <c r="B87" s="117"/>
      <c r="G87" s="78"/>
    </row>
    <row r="88" spans="2:7" s="63" customFormat="1" ht="15.75">
      <c r="B88" s="117"/>
      <c r="G88" s="78"/>
    </row>
    <row r="89" spans="2:7" s="63" customFormat="1" ht="15.75">
      <c r="B89" s="117"/>
      <c r="G89" s="78"/>
    </row>
    <row r="90" spans="2:7" s="63" customFormat="1" ht="15.75">
      <c r="B90" s="117"/>
      <c r="G90" s="78"/>
    </row>
    <row r="91" spans="2:7" s="63" customFormat="1" ht="15.75">
      <c r="B91" s="117"/>
      <c r="G91" s="78"/>
    </row>
    <row r="92" spans="2:7" s="63" customFormat="1" ht="15.75">
      <c r="B92" s="117"/>
      <c r="G92" s="78"/>
    </row>
    <row r="93" spans="2:7" s="63" customFormat="1" ht="15.75">
      <c r="B93" s="117"/>
      <c r="G93" s="78"/>
    </row>
    <row r="94" spans="2:7" s="63" customFormat="1" ht="15.75">
      <c r="B94" s="117"/>
      <c r="G94" s="78"/>
    </row>
    <row r="95" spans="2:7" s="63" customFormat="1" ht="15.75">
      <c r="B95" s="117"/>
      <c r="G95" s="78"/>
    </row>
    <row r="96" spans="2:7" s="63" customFormat="1" ht="15.75">
      <c r="B96" s="117"/>
      <c r="G96" s="78"/>
    </row>
    <row r="97" spans="2:7" s="63" customFormat="1" ht="15.75">
      <c r="B97" s="117"/>
      <c r="G97" s="78"/>
    </row>
    <row r="98" spans="2:7" s="63" customFormat="1" ht="15.75">
      <c r="B98" s="117"/>
      <c r="G98" s="78"/>
    </row>
    <row r="99" spans="2:7" s="63" customFormat="1" ht="15.75">
      <c r="B99" s="117"/>
      <c r="G99" s="78"/>
    </row>
    <row r="100" spans="2:7" s="63" customFormat="1" ht="15.75">
      <c r="B100" s="117"/>
      <c r="G100" s="78"/>
    </row>
    <row r="101" spans="2:7" s="63" customFormat="1" ht="15.75">
      <c r="B101" s="117"/>
      <c r="G101" s="78"/>
    </row>
    <row r="102" spans="2:7" s="63" customFormat="1" ht="15.75">
      <c r="B102" s="117"/>
      <c r="G102" s="78"/>
    </row>
    <row r="103" spans="2:7" s="63" customFormat="1" ht="15.75">
      <c r="B103" s="117"/>
      <c r="G103" s="78"/>
    </row>
    <row r="104" spans="2:7" s="63" customFormat="1" ht="15.75">
      <c r="B104" s="117"/>
      <c r="G104" s="78"/>
    </row>
    <row r="105" spans="2:7" s="63" customFormat="1" ht="15.75">
      <c r="B105" s="117"/>
      <c r="G105" s="78"/>
    </row>
    <row r="106" spans="2:7" s="63" customFormat="1" ht="15.75">
      <c r="B106" s="117"/>
      <c r="G106" s="78"/>
    </row>
    <row r="107" spans="2:7" s="63" customFormat="1" ht="15.75">
      <c r="B107" s="117"/>
      <c r="G107" s="78"/>
    </row>
    <row r="108" spans="2:7" s="63" customFormat="1" ht="15.75">
      <c r="B108" s="117"/>
      <c r="G108" s="78"/>
    </row>
    <row r="109" spans="2:7" s="63" customFormat="1" ht="15.75">
      <c r="B109" s="117"/>
      <c r="G109" s="78"/>
    </row>
    <row r="110" spans="2:7" s="63" customFormat="1" ht="15.75">
      <c r="B110" s="117"/>
      <c r="G110" s="78"/>
    </row>
    <row r="111" spans="2:7" s="63" customFormat="1" ht="15.75">
      <c r="B111" s="117"/>
      <c r="G111" s="78"/>
    </row>
    <row r="112" spans="2:7" s="63" customFormat="1" ht="15.75">
      <c r="B112" s="117"/>
      <c r="G112" s="78"/>
    </row>
    <row r="113" spans="2:7" s="63" customFormat="1" ht="15.75">
      <c r="B113" s="117"/>
      <c r="G113" s="78"/>
    </row>
    <row r="114" spans="2:7" s="63" customFormat="1" ht="15.75">
      <c r="B114" s="117"/>
      <c r="G114" s="78"/>
    </row>
    <row r="115" spans="2:7" s="63" customFormat="1" ht="15.75">
      <c r="B115" s="117"/>
      <c r="G115" s="78"/>
    </row>
    <row r="116" spans="2:7" s="63" customFormat="1" ht="15.75">
      <c r="B116" s="117"/>
      <c r="G116" s="78"/>
    </row>
    <row r="117" spans="2:7" s="63" customFormat="1" ht="15.75">
      <c r="B117" s="117"/>
      <c r="G117" s="78"/>
    </row>
    <row r="118" spans="2:7" s="63" customFormat="1" ht="15.75">
      <c r="B118" s="117"/>
      <c r="G118" s="78"/>
    </row>
    <row r="119" spans="2:26" s="63" customFormat="1" ht="15.75">
      <c r="B119" s="117"/>
      <c r="G119" s="78"/>
      <c r="Z119" s="71"/>
    </row>
    <row r="120" spans="2:26" s="63" customFormat="1" ht="15.75">
      <c r="B120" s="117"/>
      <c r="G120" s="78"/>
      <c r="W120" s="71"/>
      <c r="X120" s="71"/>
      <c r="Y120" s="71"/>
      <c r="Z120" s="118"/>
    </row>
    <row r="121" spans="2:7" s="63" customFormat="1" ht="15.75">
      <c r="B121" s="117"/>
      <c r="G121" s="78"/>
    </row>
    <row r="122" spans="2:7" s="63" customFormat="1" ht="15.75">
      <c r="B122" s="117"/>
      <c r="G122" s="78"/>
    </row>
    <row r="123" spans="2:7" s="63" customFormat="1" ht="15.75">
      <c r="B123" s="117"/>
      <c r="G123" s="78"/>
    </row>
    <row r="124" spans="2:7" s="63" customFormat="1" ht="15.75">
      <c r="B124" s="117"/>
      <c r="G124" s="78"/>
    </row>
    <row r="125" spans="2:7" s="63" customFormat="1" ht="15.75">
      <c r="B125" s="117"/>
      <c r="G125" s="78"/>
    </row>
    <row r="126" spans="2:7" s="63" customFormat="1" ht="15.75">
      <c r="B126" s="117"/>
      <c r="G126" s="78"/>
    </row>
    <row r="127" spans="2:7" s="63" customFormat="1" ht="15.75">
      <c r="B127" s="117"/>
      <c r="G127" s="78"/>
    </row>
    <row r="128" spans="2:7" s="63" customFormat="1" ht="15.75">
      <c r="B128" s="117"/>
      <c r="G128" s="78"/>
    </row>
    <row r="129" spans="2:7" s="63" customFormat="1" ht="15.75">
      <c r="B129" s="117"/>
      <c r="G129" s="78"/>
    </row>
    <row r="130" spans="2:7" s="63" customFormat="1" ht="15.75">
      <c r="B130" s="117"/>
      <c r="G130" s="78"/>
    </row>
    <row r="131" spans="2:7" s="63" customFormat="1" ht="15.75">
      <c r="B131" s="117"/>
      <c r="G131" s="78"/>
    </row>
    <row r="132" spans="2:7" s="63" customFormat="1" ht="15.75">
      <c r="B132" s="117"/>
      <c r="G132" s="78"/>
    </row>
    <row r="133" spans="2:7" s="63" customFormat="1" ht="15.75">
      <c r="B133" s="117"/>
      <c r="G133" s="78"/>
    </row>
    <row r="134" spans="2:7" s="63" customFormat="1" ht="15.75">
      <c r="B134" s="117"/>
      <c r="G134" s="78"/>
    </row>
    <row r="135" spans="2:7" s="63" customFormat="1" ht="15.75">
      <c r="B135" s="117"/>
      <c r="G135" s="78"/>
    </row>
    <row r="136" spans="2:7" s="63" customFormat="1" ht="15.75">
      <c r="B136" s="117"/>
      <c r="G136" s="78"/>
    </row>
    <row r="137" spans="2:7" s="63" customFormat="1" ht="15.75">
      <c r="B137" s="117"/>
      <c r="G137" s="78"/>
    </row>
    <row r="138" spans="2:7" s="63" customFormat="1" ht="15.75">
      <c r="B138" s="117"/>
      <c r="G138" s="78"/>
    </row>
    <row r="139" spans="2:7" s="63" customFormat="1" ht="15.75">
      <c r="B139" s="117"/>
      <c r="G139" s="78"/>
    </row>
    <row r="140" spans="2:7" s="63" customFormat="1" ht="15.75">
      <c r="B140" s="117"/>
      <c r="G140" s="78"/>
    </row>
    <row r="141" spans="2:7" s="63" customFormat="1" ht="15.75">
      <c r="B141" s="117"/>
      <c r="G141" s="78"/>
    </row>
    <row r="142" spans="2:7" s="63" customFormat="1" ht="15.75">
      <c r="B142" s="117"/>
      <c r="G142" s="78"/>
    </row>
    <row r="143" spans="2:7" s="63" customFormat="1" ht="15.75">
      <c r="B143" s="117"/>
      <c r="G143" s="78"/>
    </row>
    <row r="144" spans="2:7" s="63" customFormat="1" ht="15.75">
      <c r="B144" s="117"/>
      <c r="G144" s="78"/>
    </row>
    <row r="145" spans="2:7" s="63" customFormat="1" ht="15.75">
      <c r="B145" s="117"/>
      <c r="G145" s="78"/>
    </row>
    <row r="146" spans="2:7" s="63" customFormat="1" ht="15.75">
      <c r="B146" s="117"/>
      <c r="G146" s="78"/>
    </row>
    <row r="147" spans="2:7" s="63" customFormat="1" ht="15.75">
      <c r="B147" s="117"/>
      <c r="G147" s="78"/>
    </row>
    <row r="148" spans="2:7" s="63" customFormat="1" ht="15.75">
      <c r="B148" s="117"/>
      <c r="G148" s="78"/>
    </row>
    <row r="149" spans="2:7" s="63" customFormat="1" ht="15.75">
      <c r="B149" s="117"/>
      <c r="G149" s="78"/>
    </row>
    <row r="150" spans="2:7" s="63" customFormat="1" ht="15.75">
      <c r="B150" s="117"/>
      <c r="G150" s="78"/>
    </row>
    <row r="151" spans="2:7" s="63" customFormat="1" ht="15.75">
      <c r="B151" s="117"/>
      <c r="G151" s="78"/>
    </row>
    <row r="152" spans="2:7" s="63" customFormat="1" ht="15.75">
      <c r="B152" s="117"/>
      <c r="G152" s="78"/>
    </row>
    <row r="153" spans="2:7" s="63" customFormat="1" ht="15.75">
      <c r="B153" s="117"/>
      <c r="G153" s="78"/>
    </row>
    <row r="154" spans="2:7" s="63" customFormat="1" ht="15.75">
      <c r="B154" s="117"/>
      <c r="G154" s="78"/>
    </row>
    <row r="155" spans="2:7" s="63" customFormat="1" ht="15.75">
      <c r="B155" s="117"/>
      <c r="G155" s="78"/>
    </row>
    <row r="156" spans="2:7" s="63" customFormat="1" ht="15.75">
      <c r="B156" s="117"/>
      <c r="G156" s="78"/>
    </row>
    <row r="157" spans="2:7" s="63" customFormat="1" ht="15.75">
      <c r="B157" s="117"/>
      <c r="G157" s="78"/>
    </row>
    <row r="158" spans="2:7" s="63" customFormat="1" ht="15.75">
      <c r="B158" s="117"/>
      <c r="G158" s="78"/>
    </row>
    <row r="159" spans="2:7" s="63" customFormat="1" ht="15.75">
      <c r="B159" s="117"/>
      <c r="G159" s="78"/>
    </row>
    <row r="160" spans="2:7" s="63" customFormat="1" ht="15.75">
      <c r="B160" s="117"/>
      <c r="G160" s="78"/>
    </row>
    <row r="161" spans="2:7" s="63" customFormat="1" ht="15.75">
      <c r="B161" s="117"/>
      <c r="G161" s="78"/>
    </row>
    <row r="162" spans="2:7" s="63" customFormat="1" ht="15.75">
      <c r="B162" s="117"/>
      <c r="G162" s="78"/>
    </row>
    <row r="163" spans="2:7" s="63" customFormat="1" ht="15.75">
      <c r="B163" s="117"/>
      <c r="G163" s="78"/>
    </row>
    <row r="164" spans="2:7" s="63" customFormat="1" ht="15.75">
      <c r="B164" s="117"/>
      <c r="G164" s="78"/>
    </row>
    <row r="165" spans="2:7" s="63" customFormat="1" ht="15.75">
      <c r="B165" s="117"/>
      <c r="G165" s="78"/>
    </row>
    <row r="166" spans="2:7" s="63" customFormat="1" ht="15.75">
      <c r="B166" s="117"/>
      <c r="G166" s="78"/>
    </row>
    <row r="167" spans="2:7" s="63" customFormat="1" ht="15.75">
      <c r="B167" s="117"/>
      <c r="G167" s="78"/>
    </row>
    <row r="168" spans="2:7" s="63" customFormat="1" ht="15.75">
      <c r="B168" s="117"/>
      <c r="G168" s="78"/>
    </row>
    <row r="169" spans="2:7" s="63" customFormat="1" ht="15.75">
      <c r="B169" s="117"/>
      <c r="G169" s="78"/>
    </row>
    <row r="170" spans="2:7" s="63" customFormat="1" ht="15.75">
      <c r="B170" s="117"/>
      <c r="G170" s="78"/>
    </row>
    <row r="171" spans="2:7" s="63" customFormat="1" ht="15.75">
      <c r="B171" s="117"/>
      <c r="G171" s="78"/>
    </row>
    <row r="172" spans="2:7" s="63" customFormat="1" ht="15.75">
      <c r="B172" s="117"/>
      <c r="G172" s="78"/>
    </row>
    <row r="173" spans="2:7" s="63" customFormat="1" ht="15.75">
      <c r="B173" s="117"/>
      <c r="G173" s="78"/>
    </row>
    <row r="174" spans="2:7" s="63" customFormat="1" ht="15.75">
      <c r="B174" s="117"/>
      <c r="G174" s="78"/>
    </row>
    <row r="175" spans="2:7" s="63" customFormat="1" ht="15.75">
      <c r="B175" s="117"/>
      <c r="G175" s="78"/>
    </row>
    <row r="176" spans="2:7" s="63" customFormat="1" ht="15.75">
      <c r="B176" s="117"/>
      <c r="G176" s="78"/>
    </row>
    <row r="177" spans="2:7" s="63" customFormat="1" ht="15.75">
      <c r="B177" s="117"/>
      <c r="G177" s="78"/>
    </row>
    <row r="178" spans="2:7" s="63" customFormat="1" ht="15.75">
      <c r="B178" s="117"/>
      <c r="G178" s="78"/>
    </row>
    <row r="179" spans="2:7" s="63" customFormat="1" ht="15.75">
      <c r="B179" s="117"/>
      <c r="G179" s="78"/>
    </row>
    <row r="180" spans="2:7" s="63" customFormat="1" ht="15.75">
      <c r="B180" s="117"/>
      <c r="G180" s="78"/>
    </row>
    <row r="181" spans="2:7" s="63" customFormat="1" ht="15.75">
      <c r="B181" s="117"/>
      <c r="G181" s="78"/>
    </row>
    <row r="182" spans="2:7" s="63" customFormat="1" ht="15.75">
      <c r="B182" s="117"/>
      <c r="G182" s="78"/>
    </row>
    <row r="183" spans="2:7" s="63" customFormat="1" ht="15.75">
      <c r="B183" s="117"/>
      <c r="G183" s="78"/>
    </row>
    <row r="184" spans="2:7" s="63" customFormat="1" ht="15.75">
      <c r="B184" s="117"/>
      <c r="G184" s="78"/>
    </row>
    <row r="185" spans="2:7" s="63" customFormat="1" ht="15.75">
      <c r="B185" s="117"/>
      <c r="G185" s="78"/>
    </row>
    <row r="186" spans="2:7" s="63" customFormat="1" ht="15.75">
      <c r="B186" s="117"/>
      <c r="G186" s="78"/>
    </row>
    <row r="187" spans="2:7" s="63" customFormat="1" ht="15.75">
      <c r="B187" s="117"/>
      <c r="G187" s="78"/>
    </row>
    <row r="188" spans="2:7" s="63" customFormat="1" ht="15.75">
      <c r="B188" s="117"/>
      <c r="G188" s="78"/>
    </row>
    <row r="189" spans="2:7" s="63" customFormat="1" ht="15.75">
      <c r="B189" s="117"/>
      <c r="G189" s="78"/>
    </row>
    <row r="190" spans="2:7" s="63" customFormat="1" ht="15.75">
      <c r="B190" s="117"/>
      <c r="G190" s="78"/>
    </row>
    <row r="191" spans="2:7" s="63" customFormat="1" ht="15.75">
      <c r="B191" s="117"/>
      <c r="G191" s="78"/>
    </row>
    <row r="192" spans="2:7" s="63" customFormat="1" ht="15.75">
      <c r="B192" s="117"/>
      <c r="G192" s="78"/>
    </row>
    <row r="193" spans="2:7" s="63" customFormat="1" ht="15.75">
      <c r="B193" s="117"/>
      <c r="G193" s="78"/>
    </row>
    <row r="194" spans="2:7" s="63" customFormat="1" ht="15.75">
      <c r="B194" s="117"/>
      <c r="G194" s="78"/>
    </row>
    <row r="195" spans="2:7" s="63" customFormat="1" ht="15.75">
      <c r="B195" s="117"/>
      <c r="G195" s="78"/>
    </row>
    <row r="196" spans="2:7" s="63" customFormat="1" ht="15.75">
      <c r="B196" s="117"/>
      <c r="G196" s="78"/>
    </row>
    <row r="197" spans="2:7" s="63" customFormat="1" ht="15.75">
      <c r="B197" s="117"/>
      <c r="G197" s="78"/>
    </row>
    <row r="198" spans="2:7" s="63" customFormat="1" ht="15.75">
      <c r="B198" s="117"/>
      <c r="G198" s="78"/>
    </row>
    <row r="199" spans="2:7" s="63" customFormat="1" ht="15.75">
      <c r="B199" s="117"/>
      <c r="G199" s="78"/>
    </row>
    <row r="200" spans="2:7" s="63" customFormat="1" ht="15.75">
      <c r="B200" s="117"/>
      <c r="G200" s="78"/>
    </row>
    <row r="201" spans="2:7" s="63" customFormat="1" ht="15.75">
      <c r="B201" s="117"/>
      <c r="G201" s="78"/>
    </row>
    <row r="202" spans="2:7" s="63" customFormat="1" ht="15.75">
      <c r="B202" s="117"/>
      <c r="G202" s="78"/>
    </row>
    <row r="203" spans="2:7" s="63" customFormat="1" ht="15.75">
      <c r="B203" s="117"/>
      <c r="G203" s="78"/>
    </row>
    <row r="204" spans="2:7" s="63" customFormat="1" ht="15.75">
      <c r="B204" s="117"/>
      <c r="G204" s="78"/>
    </row>
    <row r="205" spans="2:7" s="63" customFormat="1" ht="15.75">
      <c r="B205" s="117"/>
      <c r="G205" s="78"/>
    </row>
    <row r="206" spans="2:7" s="63" customFormat="1" ht="15.75">
      <c r="B206" s="117"/>
      <c r="G206" s="78"/>
    </row>
    <row r="207" spans="2:7" s="63" customFormat="1" ht="15.75">
      <c r="B207" s="117"/>
      <c r="G207" s="78"/>
    </row>
    <row r="208" spans="2:7" s="63" customFormat="1" ht="15.75">
      <c r="B208" s="117"/>
      <c r="G208" s="78"/>
    </row>
    <row r="209" spans="2:7" s="63" customFormat="1" ht="15.75">
      <c r="B209" s="117"/>
      <c r="G209" s="78"/>
    </row>
    <row r="210" spans="2:7" s="63" customFormat="1" ht="15.75">
      <c r="B210" s="117"/>
      <c r="G210" s="78"/>
    </row>
    <row r="211" spans="2:7" s="63" customFormat="1" ht="15.75">
      <c r="B211" s="117"/>
      <c r="G211" s="78"/>
    </row>
    <row r="212" spans="2:7" s="63" customFormat="1" ht="15.75">
      <c r="B212" s="117"/>
      <c r="G212" s="78"/>
    </row>
    <row r="213" spans="2:7" s="63" customFormat="1" ht="15.75">
      <c r="B213" s="117"/>
      <c r="G213" s="78"/>
    </row>
    <row r="214" spans="2:7" s="63" customFormat="1" ht="15.75">
      <c r="B214" s="117"/>
      <c r="G214" s="78"/>
    </row>
    <row r="215" spans="2:7" s="63" customFormat="1" ht="15.75">
      <c r="B215" s="117"/>
      <c r="G215" s="78"/>
    </row>
    <row r="216" spans="2:7" s="63" customFormat="1" ht="15.75">
      <c r="B216" s="117"/>
      <c r="G216" s="78"/>
    </row>
    <row r="217" spans="2:7" s="63" customFormat="1" ht="15.75">
      <c r="B217" s="117"/>
      <c r="G217" s="78"/>
    </row>
    <row r="218" spans="2:7" s="63" customFormat="1" ht="15.75">
      <c r="B218" s="117"/>
      <c r="G218" s="78"/>
    </row>
    <row r="219" spans="2:7" s="63" customFormat="1" ht="15.75">
      <c r="B219" s="117"/>
      <c r="G219" s="78"/>
    </row>
    <row r="220" spans="2:7" s="63" customFormat="1" ht="15.75">
      <c r="B220" s="117"/>
      <c r="G220" s="78"/>
    </row>
    <row r="221" spans="2:7" s="63" customFormat="1" ht="15.75">
      <c r="B221" s="117"/>
      <c r="G221" s="78"/>
    </row>
    <row r="222" spans="2:7" s="63" customFormat="1" ht="15.75">
      <c r="B222" s="117"/>
      <c r="G222" s="78"/>
    </row>
    <row r="223" spans="2:7" s="63" customFormat="1" ht="15.75">
      <c r="B223" s="117"/>
      <c r="G223" s="78"/>
    </row>
    <row r="224" spans="2:7" s="63" customFormat="1" ht="15.75">
      <c r="B224" s="117"/>
      <c r="G224" s="78"/>
    </row>
    <row r="225" spans="2:7" s="63" customFormat="1" ht="15.75">
      <c r="B225" s="117"/>
      <c r="G225" s="78"/>
    </row>
    <row r="226" spans="2:7" s="63" customFormat="1" ht="15.75">
      <c r="B226" s="117"/>
      <c r="G226" s="78"/>
    </row>
    <row r="227" spans="2:7" s="63" customFormat="1" ht="15.75">
      <c r="B227" s="117"/>
      <c r="G227" s="78"/>
    </row>
    <row r="228" spans="2:7" s="63" customFormat="1" ht="15.75">
      <c r="B228" s="117"/>
      <c r="G228" s="78"/>
    </row>
    <row r="229" spans="2:7" s="63" customFormat="1" ht="15.75">
      <c r="B229" s="117"/>
      <c r="G229" s="78"/>
    </row>
    <row r="230" spans="2:7" s="63" customFormat="1" ht="15.75">
      <c r="B230" s="117"/>
      <c r="G230" s="78"/>
    </row>
    <row r="231" spans="2:7" s="63" customFormat="1" ht="15.75">
      <c r="B231" s="117"/>
      <c r="G231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4">
      <selection activeCell="D7" sqref="D7"/>
    </sheetView>
  </sheetViews>
  <sheetFormatPr defaultColWidth="9.140625" defaultRowHeight="12.75" customHeight="1"/>
  <cols>
    <col min="1" max="1" width="16.7109375" style="63" customWidth="1"/>
    <col min="2" max="2" width="44.421875" style="63" customWidth="1"/>
    <col min="3" max="5" width="28.00390625" style="63" customWidth="1"/>
    <col min="6" max="6" width="9.140625" style="63" customWidth="1"/>
    <col min="7" max="7" width="13.57421875" style="63" customWidth="1"/>
    <col min="8" max="8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92</v>
      </c>
      <c r="B2" s="66"/>
      <c r="C2" s="66"/>
      <c r="D2" s="66"/>
      <c r="E2" s="66"/>
      <c r="F2" s="67"/>
      <c r="G2" s="67"/>
    </row>
    <row r="3" spans="1:7" s="63" customFormat="1" ht="21" customHeight="1">
      <c r="A3" s="93" t="s">
        <v>26</v>
      </c>
      <c r="B3" s="69"/>
      <c r="C3" s="69"/>
      <c r="D3" s="69"/>
      <c r="E3" s="65" t="s">
        <v>2</v>
      </c>
      <c r="F3" s="64"/>
      <c r="G3" s="64"/>
    </row>
    <row r="4" spans="1:7" s="63" customFormat="1" ht="17.25" customHeight="1">
      <c r="A4" s="70" t="s">
        <v>74</v>
      </c>
      <c r="B4" s="70"/>
      <c r="C4" s="70" t="s">
        <v>93</v>
      </c>
      <c r="D4" s="70"/>
      <c r="E4" s="70"/>
      <c r="F4" s="64"/>
      <c r="G4" s="64"/>
    </row>
    <row r="5" spans="1:7" s="63" customFormat="1" ht="21" customHeight="1">
      <c r="A5" s="70" t="s">
        <v>77</v>
      </c>
      <c r="B5" s="70" t="s">
        <v>78</v>
      </c>
      <c r="C5" s="70" t="s">
        <v>29</v>
      </c>
      <c r="D5" s="70" t="s">
        <v>75</v>
      </c>
      <c r="E5" s="70" t="s">
        <v>76</v>
      </c>
      <c r="F5" s="64"/>
      <c r="G5" s="64"/>
    </row>
    <row r="6" spans="1:7" s="63" customFormat="1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64"/>
      <c r="G6" s="64"/>
    </row>
    <row r="7" spans="1:7" s="63" customFormat="1" ht="28.5" customHeight="1">
      <c r="A7" s="73"/>
      <c r="B7" s="73" t="s">
        <v>29</v>
      </c>
      <c r="C7" s="73">
        <v>100.772412</v>
      </c>
      <c r="D7" s="73">
        <v>61.577612</v>
      </c>
      <c r="E7" s="73">
        <v>39.1948</v>
      </c>
      <c r="F7" s="64"/>
      <c r="G7" s="64"/>
    </row>
    <row r="8" spans="1:5" s="63" customFormat="1" ht="28.5" customHeight="1">
      <c r="A8" s="73" t="s">
        <v>44</v>
      </c>
      <c r="B8" s="73" t="s">
        <v>45</v>
      </c>
      <c r="C8" s="73">
        <v>41.1268</v>
      </c>
      <c r="D8" s="73">
        <v>1.932</v>
      </c>
      <c r="E8" s="73">
        <v>39.1948</v>
      </c>
    </row>
    <row r="9" spans="1:5" s="63" customFormat="1" ht="28.5" customHeight="1">
      <c r="A9" s="73" t="s">
        <v>46</v>
      </c>
      <c r="B9" s="73" t="s">
        <v>47</v>
      </c>
      <c r="C9" s="73">
        <v>41.1268</v>
      </c>
      <c r="D9" s="73">
        <v>1.932</v>
      </c>
      <c r="E9" s="73">
        <v>39.1948</v>
      </c>
    </row>
    <row r="10" spans="1:5" s="63" customFormat="1" ht="28.5" customHeight="1">
      <c r="A10" s="73" t="s">
        <v>48</v>
      </c>
      <c r="B10" s="73" t="s">
        <v>49</v>
      </c>
      <c r="C10" s="73">
        <v>1.932</v>
      </c>
      <c r="D10" s="73">
        <v>1.932</v>
      </c>
      <c r="E10" s="73"/>
    </row>
    <row r="11" spans="1:5" s="63" customFormat="1" ht="28.5" customHeight="1">
      <c r="A11" s="73" t="s">
        <v>50</v>
      </c>
      <c r="B11" s="73" t="s">
        <v>51</v>
      </c>
      <c r="C11" s="73">
        <v>39.1948</v>
      </c>
      <c r="D11" s="73"/>
      <c r="E11" s="73">
        <v>39.1948</v>
      </c>
    </row>
    <row r="12" spans="1:5" s="63" customFormat="1" ht="28.5" customHeight="1">
      <c r="A12" s="73" t="s">
        <v>52</v>
      </c>
      <c r="B12" s="73" t="s">
        <v>53</v>
      </c>
      <c r="C12" s="73">
        <v>28.857776</v>
      </c>
      <c r="D12" s="73">
        <v>28.857776</v>
      </c>
      <c r="E12" s="73"/>
    </row>
    <row r="13" spans="1:5" s="63" customFormat="1" ht="28.5" customHeight="1">
      <c r="A13" s="73" t="s">
        <v>54</v>
      </c>
      <c r="B13" s="73" t="s">
        <v>55</v>
      </c>
      <c r="C13" s="73">
        <v>28.857776</v>
      </c>
      <c r="D13" s="73">
        <v>28.857776</v>
      </c>
      <c r="E13" s="73"/>
    </row>
    <row r="14" spans="1:5" s="63" customFormat="1" ht="28.5" customHeight="1">
      <c r="A14" s="73" t="s">
        <v>56</v>
      </c>
      <c r="B14" s="73" t="s">
        <v>57</v>
      </c>
      <c r="C14" s="73">
        <v>11.2168</v>
      </c>
      <c r="D14" s="73">
        <v>11.2168</v>
      </c>
      <c r="E14" s="73"/>
    </row>
    <row r="15" spans="1:5" s="63" customFormat="1" ht="28.5" customHeight="1">
      <c r="A15" s="73" t="s">
        <v>58</v>
      </c>
      <c r="B15" s="73" t="s">
        <v>59</v>
      </c>
      <c r="C15" s="73">
        <v>17.640976</v>
      </c>
      <c r="D15" s="73">
        <v>17.640976</v>
      </c>
      <c r="E15" s="73"/>
    </row>
    <row r="16" spans="1:5" s="63" customFormat="1" ht="28.5" customHeight="1">
      <c r="A16" s="73" t="s">
        <v>60</v>
      </c>
      <c r="B16" s="73" t="s">
        <v>61</v>
      </c>
      <c r="C16" s="73">
        <v>10.291636</v>
      </c>
      <c r="D16" s="73">
        <v>10.291636</v>
      </c>
      <c r="E16" s="73"/>
    </row>
    <row r="17" spans="1:5" s="63" customFormat="1" ht="28.5" customHeight="1">
      <c r="A17" s="73" t="s">
        <v>62</v>
      </c>
      <c r="B17" s="73" t="s">
        <v>63</v>
      </c>
      <c r="C17" s="73">
        <v>10.291636</v>
      </c>
      <c r="D17" s="73">
        <v>10.291636</v>
      </c>
      <c r="E17" s="73"/>
    </row>
    <row r="18" spans="1:5" s="63" customFormat="1" ht="28.5" customHeight="1">
      <c r="A18" s="73" t="s">
        <v>64</v>
      </c>
      <c r="B18" s="73" t="s">
        <v>65</v>
      </c>
      <c r="C18" s="73">
        <v>10.291636</v>
      </c>
      <c r="D18" s="73">
        <v>10.291636</v>
      </c>
      <c r="E18" s="73"/>
    </row>
    <row r="19" spans="1:5" s="63" customFormat="1" ht="28.5" customHeight="1">
      <c r="A19" s="73" t="s">
        <v>66</v>
      </c>
      <c r="B19" s="73" t="s">
        <v>67</v>
      </c>
      <c r="C19" s="73">
        <v>20.4962</v>
      </c>
      <c r="D19" s="73">
        <v>20.4962</v>
      </c>
      <c r="E19" s="73"/>
    </row>
    <row r="20" spans="1:5" s="63" customFormat="1" ht="28.5" customHeight="1">
      <c r="A20" s="73" t="s">
        <v>68</v>
      </c>
      <c r="B20" s="73" t="s">
        <v>69</v>
      </c>
      <c r="C20" s="73">
        <v>20.4962</v>
      </c>
      <c r="D20" s="73">
        <v>20.4962</v>
      </c>
      <c r="E20" s="73"/>
    </row>
    <row r="21" spans="1:5" s="63" customFormat="1" ht="28.5" customHeight="1">
      <c r="A21" s="73" t="s">
        <v>70</v>
      </c>
      <c r="B21" s="73" t="s">
        <v>71</v>
      </c>
      <c r="C21" s="73">
        <v>20.4962</v>
      </c>
      <c r="D21" s="73">
        <v>20.4962</v>
      </c>
      <c r="E21" s="73"/>
    </row>
    <row r="22" s="63" customFormat="1" ht="21" customHeight="1"/>
    <row r="23" s="63" customFormat="1" ht="21" customHeight="1"/>
    <row r="24" s="63" customFormat="1" ht="21" customHeight="1"/>
    <row r="25" s="63" customFormat="1" ht="21" customHeight="1"/>
    <row r="26" s="63" customFormat="1" ht="21" customHeight="1"/>
    <row r="27" s="63" customFormat="1" ht="21" customHeight="1"/>
    <row r="28" s="63" customFormat="1" ht="21" customHeight="1"/>
    <row r="29" s="63" customFormat="1" ht="21" customHeight="1"/>
    <row r="30" s="63" customFormat="1" ht="21" customHeight="1"/>
    <row r="31" s="63" customFormat="1" ht="21" customHeight="1"/>
    <row r="32" s="63" customFormat="1" ht="21" customHeight="1"/>
    <row r="33" s="63" customFormat="1" ht="15"/>
    <row r="34" s="63" customFormat="1" ht="15"/>
    <row r="35" s="63" customFormat="1" ht="15"/>
    <row r="36" s="63" customFormat="1" ht="15"/>
    <row r="37" s="63" customFormat="1" ht="15"/>
    <row r="38" s="63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63" customWidth="1"/>
    <col min="2" max="2" width="38.00390625" style="63" customWidth="1"/>
    <col min="3" max="5" width="28.0039062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94</v>
      </c>
      <c r="B2" s="66"/>
      <c r="C2" s="66"/>
      <c r="D2" s="66"/>
      <c r="E2" s="66"/>
      <c r="F2" s="67"/>
      <c r="G2" s="67"/>
    </row>
    <row r="3" spans="1:7" s="63" customFormat="1" ht="21" customHeight="1">
      <c r="A3" s="93" t="s">
        <v>26</v>
      </c>
      <c r="B3" s="69"/>
      <c r="C3" s="69"/>
      <c r="D3" s="69"/>
      <c r="E3" s="65" t="s">
        <v>2</v>
      </c>
      <c r="F3" s="64"/>
      <c r="G3" s="64"/>
    </row>
    <row r="4" spans="1:7" s="63" customFormat="1" ht="17.25" customHeight="1">
      <c r="A4" s="70" t="s">
        <v>95</v>
      </c>
      <c r="B4" s="70"/>
      <c r="C4" s="70" t="s">
        <v>96</v>
      </c>
      <c r="D4" s="70"/>
      <c r="E4" s="70"/>
      <c r="F4" s="64"/>
      <c r="G4" s="64"/>
    </row>
    <row r="5" spans="1:7" s="63" customFormat="1" ht="21" customHeight="1">
      <c r="A5" s="70" t="s">
        <v>77</v>
      </c>
      <c r="B5" s="94" t="s">
        <v>78</v>
      </c>
      <c r="C5" s="95" t="s">
        <v>29</v>
      </c>
      <c r="D5" s="95" t="s">
        <v>97</v>
      </c>
      <c r="E5" s="95" t="s">
        <v>98</v>
      </c>
      <c r="F5" s="64"/>
      <c r="G5" s="64"/>
    </row>
    <row r="6" spans="1:7" s="63" customFormat="1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64"/>
      <c r="G6" s="64"/>
    </row>
    <row r="7" spans="1:8" s="63" customFormat="1" ht="27" customHeight="1">
      <c r="A7" s="72"/>
      <c r="B7" s="72" t="s">
        <v>29</v>
      </c>
      <c r="C7" s="98">
        <v>61.577612</v>
      </c>
      <c r="D7" s="98">
        <v>61.433612</v>
      </c>
      <c r="E7" s="98">
        <v>0.144</v>
      </c>
      <c r="F7" s="99"/>
      <c r="G7" s="99"/>
      <c r="H7" s="71"/>
    </row>
    <row r="8" spans="1:5" s="63" customFormat="1" ht="27" customHeight="1">
      <c r="A8" s="72" t="s">
        <v>99</v>
      </c>
      <c r="B8" s="72" t="s">
        <v>100</v>
      </c>
      <c r="C8" s="98">
        <v>50.360812</v>
      </c>
      <c r="D8" s="98">
        <v>50.360812</v>
      </c>
      <c r="E8" s="98"/>
    </row>
    <row r="9" spans="1:5" s="63" customFormat="1" ht="27" customHeight="1">
      <c r="A9" s="72" t="s">
        <v>101</v>
      </c>
      <c r="B9" s="72" t="s">
        <v>102</v>
      </c>
      <c r="C9" s="98">
        <v>1.452</v>
      </c>
      <c r="D9" s="98">
        <v>1.452</v>
      </c>
      <c r="E9" s="98"/>
    </row>
    <row r="10" spans="1:5" s="63" customFormat="1" ht="27" customHeight="1">
      <c r="A10" s="72" t="s">
        <v>103</v>
      </c>
      <c r="B10" s="72" t="s">
        <v>104</v>
      </c>
      <c r="C10" s="98">
        <v>17.640976</v>
      </c>
      <c r="D10" s="98">
        <v>17.640976</v>
      </c>
      <c r="E10" s="98"/>
    </row>
    <row r="11" spans="1:5" s="63" customFormat="1" ht="27" customHeight="1">
      <c r="A11" s="72" t="s">
        <v>105</v>
      </c>
      <c r="B11" s="72" t="s">
        <v>106</v>
      </c>
      <c r="C11" s="98">
        <v>10.038836</v>
      </c>
      <c r="D11" s="98">
        <v>10.038836</v>
      </c>
      <c r="E11" s="98"/>
    </row>
    <row r="12" spans="1:5" s="63" customFormat="1" ht="27" customHeight="1">
      <c r="A12" s="72" t="s">
        <v>107</v>
      </c>
      <c r="B12" s="72" t="s">
        <v>108</v>
      </c>
      <c r="C12" s="98">
        <v>20.4962</v>
      </c>
      <c r="D12" s="98">
        <v>20.4962</v>
      </c>
      <c r="E12" s="98"/>
    </row>
    <row r="13" spans="1:5" s="63" customFormat="1" ht="27" customHeight="1">
      <c r="A13" s="72" t="s">
        <v>109</v>
      </c>
      <c r="B13" s="72" t="s">
        <v>110</v>
      </c>
      <c r="C13" s="98">
        <v>0.2528</v>
      </c>
      <c r="D13" s="98">
        <v>0.2528</v>
      </c>
      <c r="E13" s="98"/>
    </row>
    <row r="14" spans="1:5" s="63" customFormat="1" ht="27" customHeight="1">
      <c r="A14" s="72" t="s">
        <v>111</v>
      </c>
      <c r="B14" s="72" t="s">
        <v>112</v>
      </c>
      <c r="C14" s="98">
        <v>0.48</v>
      </c>
      <c r="D14" s="98">
        <v>0.48</v>
      </c>
      <c r="E14" s="98"/>
    </row>
    <row r="15" spans="1:5" s="63" customFormat="1" ht="27" customHeight="1">
      <c r="A15" s="72" t="s">
        <v>113</v>
      </c>
      <c r="B15" s="72" t="s">
        <v>114</v>
      </c>
      <c r="C15" s="98">
        <v>0.144</v>
      </c>
      <c r="D15" s="98"/>
      <c r="E15" s="98">
        <v>0.144</v>
      </c>
    </row>
    <row r="16" spans="1:5" s="63" customFormat="1" ht="27" customHeight="1">
      <c r="A16" s="72" t="s">
        <v>115</v>
      </c>
      <c r="B16" s="72" t="s">
        <v>116</v>
      </c>
      <c r="C16" s="98">
        <v>0.144</v>
      </c>
      <c r="D16" s="98"/>
      <c r="E16" s="98">
        <v>0.144</v>
      </c>
    </row>
    <row r="17" spans="1:5" s="63" customFormat="1" ht="27" customHeight="1">
      <c r="A17" s="72" t="s">
        <v>117</v>
      </c>
      <c r="B17" s="72" t="s">
        <v>118</v>
      </c>
      <c r="C17" s="98">
        <v>11.0728</v>
      </c>
      <c r="D17" s="98">
        <v>11.0728</v>
      </c>
      <c r="E17" s="98"/>
    </row>
    <row r="18" spans="1:5" s="63" customFormat="1" ht="27" customHeight="1">
      <c r="A18" s="72" t="s">
        <v>119</v>
      </c>
      <c r="B18" s="72" t="s">
        <v>120</v>
      </c>
      <c r="C18" s="98">
        <v>10.8568</v>
      </c>
      <c r="D18" s="98">
        <v>10.8568</v>
      </c>
      <c r="E18" s="98"/>
    </row>
    <row r="19" spans="1:5" s="63" customFormat="1" ht="27" customHeight="1">
      <c r="A19" s="72" t="s">
        <v>121</v>
      </c>
      <c r="B19" s="72" t="s">
        <v>122</v>
      </c>
      <c r="C19" s="98">
        <v>0.216</v>
      </c>
      <c r="D19" s="98">
        <v>0.216</v>
      </c>
      <c r="E19" s="98"/>
    </row>
    <row r="20" s="63" customFormat="1" ht="21" customHeight="1"/>
    <row r="21" s="63" customFormat="1" ht="21" customHeight="1"/>
    <row r="22" s="63" customFormat="1" ht="21" customHeight="1"/>
    <row r="23" s="63" customFormat="1" ht="21" customHeight="1"/>
    <row r="24" s="63" customFormat="1" ht="21" customHeight="1"/>
    <row r="25" s="63" customFormat="1" ht="21" customHeight="1"/>
    <row r="26" s="63" customFormat="1" ht="21" customHeight="1"/>
    <row r="27" s="63" customFormat="1" ht="21" customHeight="1"/>
    <row r="28" s="63" customFormat="1" ht="21" customHeight="1"/>
    <row r="29" s="63" customFormat="1" ht="21" customHeight="1"/>
    <row r="30" s="6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5" sqref="A15"/>
    </sheetView>
  </sheetViews>
  <sheetFormatPr defaultColWidth="9.140625" defaultRowHeight="12.75" customHeight="1"/>
  <cols>
    <col min="1" max="1" width="17.8515625" style="63" customWidth="1"/>
    <col min="2" max="2" width="38.7109375" style="63" customWidth="1"/>
    <col min="3" max="3" width="19.421875" style="63" customWidth="1"/>
    <col min="4" max="4" width="17.28125" style="63" customWidth="1"/>
    <col min="5" max="8" width="20.28125" style="63" customWidth="1"/>
  </cols>
  <sheetData>
    <row r="1" s="63" customFormat="1" ht="15">
      <c r="H1" s="77"/>
    </row>
    <row r="2" spans="1:8" s="63" customFormat="1" ht="30" customHeight="1">
      <c r="A2" s="66" t="s">
        <v>123</v>
      </c>
      <c r="B2" s="66"/>
      <c r="C2" s="66"/>
      <c r="D2" s="66"/>
      <c r="E2" s="66"/>
      <c r="F2" s="66"/>
      <c r="G2" s="66"/>
      <c r="H2" s="66"/>
    </row>
    <row r="3" spans="1:8" s="63" customFormat="1" ht="18" customHeight="1">
      <c r="A3" s="68" t="s">
        <v>73</v>
      </c>
      <c r="B3" s="68"/>
      <c r="C3" s="68"/>
      <c r="D3" s="68"/>
      <c r="E3" s="68"/>
      <c r="F3" s="78"/>
      <c r="G3" s="78"/>
      <c r="H3" s="65" t="s">
        <v>2</v>
      </c>
    </row>
    <row r="4" spans="1:8" s="63" customFormat="1" ht="31.5" customHeight="1">
      <c r="A4" s="70" t="s">
        <v>124</v>
      </c>
      <c r="B4" s="70" t="s">
        <v>125</v>
      </c>
      <c r="C4" s="79" t="s">
        <v>126</v>
      </c>
      <c r="D4" s="70" t="s">
        <v>29</v>
      </c>
      <c r="E4" s="80" t="s">
        <v>127</v>
      </c>
      <c r="F4" s="80" t="s">
        <v>128</v>
      </c>
      <c r="G4" s="81" t="s">
        <v>129</v>
      </c>
      <c r="H4" s="82" t="s">
        <v>130</v>
      </c>
    </row>
    <row r="5" spans="1:8" s="63" customFormat="1" ht="18" customHeight="1">
      <c r="A5" s="70"/>
      <c r="B5" s="70"/>
      <c r="C5" s="83"/>
      <c r="D5" s="70"/>
      <c r="E5" s="80"/>
      <c r="F5" s="80"/>
      <c r="G5" s="81"/>
      <c r="H5" s="82"/>
    </row>
    <row r="6" spans="1:8" s="63" customFormat="1" ht="21.75" customHeight="1">
      <c r="A6" s="84" t="s">
        <v>43</v>
      </c>
      <c r="B6" s="84" t="s">
        <v>43</v>
      </c>
      <c r="C6" s="84"/>
      <c r="D6" s="85">
        <v>1</v>
      </c>
      <c r="E6" s="85">
        <v>2</v>
      </c>
      <c r="F6" s="85">
        <v>3</v>
      </c>
      <c r="G6" s="85">
        <v>4</v>
      </c>
      <c r="H6" s="86">
        <v>5</v>
      </c>
    </row>
    <row r="7" spans="1:8" s="76" customFormat="1" ht="27.75" customHeight="1">
      <c r="A7" s="87" t="s">
        <v>131</v>
      </c>
      <c r="B7" s="87" t="s">
        <v>132</v>
      </c>
      <c r="C7" s="88" t="s">
        <v>133</v>
      </c>
      <c r="D7" s="89">
        <v>4.99</v>
      </c>
      <c r="E7" s="89"/>
      <c r="F7" s="90">
        <v>4.99</v>
      </c>
      <c r="G7" s="91"/>
      <c r="H7" s="92"/>
    </row>
    <row r="8" s="63" customFormat="1" ht="39" customHeight="1"/>
    <row r="9" s="63" customFormat="1" ht="15"/>
    <row r="10" s="63" customFormat="1" ht="15"/>
    <row r="11" s="63" customFormat="1" ht="15"/>
    <row r="12" s="63" customFormat="1" ht="15"/>
    <row r="13" s="63" customFormat="1" ht="15"/>
    <row r="14" s="63" customFormat="1" ht="15"/>
    <row r="15" s="63" customFormat="1" ht="15"/>
    <row r="16" s="63" customFormat="1" ht="15"/>
    <row r="17" s="63" customFormat="1" ht="15"/>
    <row r="18" s="63" customFormat="1" ht="15"/>
    <row r="19" s="63" customFormat="1" ht="15"/>
    <row r="20" s="63" customFormat="1" ht="15"/>
    <row r="21" s="63" customFormat="1" ht="15"/>
    <row r="22" s="63" customFormat="1" ht="15"/>
    <row r="23" s="63" customFormat="1" ht="15"/>
    <row r="24" s="63" customFormat="1" ht="15"/>
    <row r="25" s="63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6.7109375" style="63" customWidth="1"/>
    <col min="2" max="2" width="49.140625" style="63" customWidth="1"/>
    <col min="3" max="3" width="32.00390625" style="63" customWidth="1"/>
    <col min="4" max="5" width="28.0039062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2.5" customHeight="1">
      <c r="A1" s="64"/>
      <c r="B1" s="64"/>
      <c r="C1" s="64"/>
      <c r="D1" s="74" t="s">
        <v>134</v>
      </c>
      <c r="E1" s="69"/>
      <c r="F1" s="64"/>
      <c r="G1" s="64"/>
    </row>
    <row r="2" spans="1:7" s="63" customFormat="1" ht="29.25" customHeight="1">
      <c r="A2" s="66" t="s">
        <v>135</v>
      </c>
      <c r="B2" s="66"/>
      <c r="C2" s="66"/>
      <c r="D2" s="66"/>
      <c r="E2" s="66"/>
      <c r="F2" s="67"/>
      <c r="G2" s="67"/>
    </row>
    <row r="3" spans="1:7" s="63" customFormat="1" ht="21" customHeight="1">
      <c r="A3" s="75" t="s">
        <v>1</v>
      </c>
      <c r="B3" s="75"/>
      <c r="C3" s="69"/>
      <c r="D3" s="69"/>
      <c r="E3" s="65" t="s">
        <v>2</v>
      </c>
      <c r="F3" s="64"/>
      <c r="G3" s="64"/>
    </row>
    <row r="4" spans="1:7" s="63" customFormat="1" ht="24.75" customHeight="1">
      <c r="A4" s="70" t="s">
        <v>74</v>
      </c>
      <c r="B4" s="70"/>
      <c r="C4" s="70" t="s">
        <v>93</v>
      </c>
      <c r="D4" s="70"/>
      <c r="E4" s="70"/>
      <c r="F4" s="64"/>
      <c r="G4" s="64"/>
    </row>
    <row r="5" spans="1:7" s="63" customFormat="1" ht="21" customHeight="1">
      <c r="A5" s="70" t="s">
        <v>77</v>
      </c>
      <c r="B5" s="70" t="s">
        <v>78</v>
      </c>
      <c r="C5" s="70" t="s">
        <v>29</v>
      </c>
      <c r="D5" s="70" t="s">
        <v>75</v>
      </c>
      <c r="E5" s="70" t="s">
        <v>76</v>
      </c>
      <c r="F5" s="64"/>
      <c r="G5" s="64"/>
    </row>
    <row r="6" spans="1:8" s="63" customFormat="1" ht="21" customHeight="1">
      <c r="A6" s="70" t="s">
        <v>43</v>
      </c>
      <c r="B6" s="70" t="s">
        <v>43</v>
      </c>
      <c r="C6" s="70">
        <v>1</v>
      </c>
      <c r="D6" s="70">
        <f>C6+1</f>
        <v>2</v>
      </c>
      <c r="E6" s="70">
        <f>D6+1</f>
        <v>3</v>
      </c>
      <c r="F6" s="64"/>
      <c r="G6" s="64"/>
      <c r="H6" s="71"/>
    </row>
    <row r="7" spans="1:7" s="63" customFormat="1" ht="27" customHeight="1">
      <c r="A7" s="72"/>
      <c r="B7" s="72"/>
      <c r="C7" s="73"/>
      <c r="D7" s="73"/>
      <c r="E7" s="73"/>
      <c r="F7" s="64"/>
      <c r="G7" s="64"/>
    </row>
    <row r="8" s="63" customFormat="1" ht="21" customHeight="1"/>
    <row r="9" s="63" customFormat="1" ht="21" customHeight="1"/>
    <row r="10" s="63" customFormat="1" ht="21" customHeight="1"/>
    <row r="11" s="63" customFormat="1" ht="21" customHeight="1"/>
    <row r="12" s="63" customFormat="1" ht="21" customHeight="1"/>
    <row r="13" s="63" customFormat="1" ht="21" customHeight="1"/>
    <row r="14" s="63" customFormat="1" ht="21" customHeight="1"/>
    <row r="15" s="63" customFormat="1" ht="21" customHeight="1"/>
    <row r="16" s="63" customFormat="1" ht="21" customHeight="1"/>
    <row r="17" s="63" customFormat="1" ht="21" customHeight="1"/>
    <row r="18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63" customWidth="1"/>
    <col min="2" max="2" width="49.140625" style="63" customWidth="1"/>
    <col min="3" max="3" width="32.00390625" style="63" customWidth="1"/>
    <col min="4" max="5" width="28.0039062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6.25" customHeight="1">
      <c r="A1" s="64"/>
      <c r="B1" s="64"/>
      <c r="C1" s="65" t="s">
        <v>136</v>
      </c>
      <c r="D1" s="65"/>
      <c r="E1" s="65"/>
      <c r="F1" s="64"/>
      <c r="G1" s="64"/>
    </row>
    <row r="2" spans="1:7" s="63" customFormat="1" ht="29.25" customHeight="1">
      <c r="A2" s="66" t="s">
        <v>137</v>
      </c>
      <c r="B2" s="66"/>
      <c r="C2" s="66"/>
      <c r="D2" s="66"/>
      <c r="E2" s="66"/>
      <c r="F2" s="67"/>
      <c r="G2" s="67"/>
    </row>
    <row r="3" spans="1:7" s="63" customFormat="1" ht="21" customHeight="1">
      <c r="A3" s="68" t="s">
        <v>1</v>
      </c>
      <c r="B3" s="69"/>
      <c r="C3" s="69"/>
      <c r="D3" s="69"/>
      <c r="E3" s="65" t="s">
        <v>2</v>
      </c>
      <c r="F3" s="64"/>
      <c r="G3" s="64"/>
    </row>
    <row r="4" spans="1:7" s="63" customFormat="1" ht="25.5" customHeight="1">
      <c r="A4" s="70" t="s">
        <v>74</v>
      </c>
      <c r="B4" s="70"/>
      <c r="C4" s="70" t="s">
        <v>93</v>
      </c>
      <c r="D4" s="70"/>
      <c r="E4" s="70"/>
      <c r="F4" s="64"/>
      <c r="G4" s="64"/>
    </row>
    <row r="5" spans="1:7" s="63" customFormat="1" ht="28.5" customHeight="1">
      <c r="A5" s="70" t="s">
        <v>77</v>
      </c>
      <c r="B5" s="70" t="s">
        <v>78</v>
      </c>
      <c r="C5" s="70" t="s">
        <v>29</v>
      </c>
      <c r="D5" s="70" t="s">
        <v>75</v>
      </c>
      <c r="E5" s="70" t="s">
        <v>76</v>
      </c>
      <c r="F5" s="64"/>
      <c r="G5" s="64"/>
    </row>
    <row r="6" spans="1:8" s="63" customFormat="1" ht="21" customHeight="1">
      <c r="A6" s="70" t="s">
        <v>43</v>
      </c>
      <c r="B6" s="70" t="s">
        <v>43</v>
      </c>
      <c r="C6" s="70">
        <v>1</v>
      </c>
      <c r="D6" s="70">
        <f>C6+1</f>
        <v>2</v>
      </c>
      <c r="E6" s="70">
        <f>D6+1</f>
        <v>3</v>
      </c>
      <c r="F6" s="64"/>
      <c r="G6" s="64"/>
      <c r="H6" s="71"/>
    </row>
    <row r="7" spans="1:7" s="63" customFormat="1" ht="27" customHeight="1">
      <c r="A7" s="72"/>
      <c r="B7" s="72"/>
      <c r="C7" s="73"/>
      <c r="D7" s="73"/>
      <c r="E7" s="73"/>
      <c r="F7" s="64"/>
      <c r="G7" s="64"/>
    </row>
    <row r="8" s="63" customFormat="1" ht="21" customHeight="1"/>
    <row r="9" s="63" customFormat="1" ht="21" customHeight="1"/>
    <row r="10" s="63" customFormat="1" ht="21" customHeight="1"/>
    <row r="11" s="63" customFormat="1" ht="21" customHeight="1"/>
    <row r="12" s="63" customFormat="1" ht="21" customHeight="1"/>
    <row r="13" s="63" customFormat="1" ht="21" customHeight="1"/>
    <row r="14" s="63" customFormat="1" ht="21" customHeight="1"/>
    <row r="15" s="63" customFormat="1" ht="21" customHeight="1"/>
    <row r="16" s="63" customFormat="1" ht="21" customHeight="1"/>
    <row r="17" s="63" customFormat="1" ht="21" customHeight="1"/>
    <row r="18" s="63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万载县政府农村工作办公室</cp:lastModifiedBy>
  <dcterms:created xsi:type="dcterms:W3CDTF">2022-03-18T04:06:29Z</dcterms:created>
  <dcterms:modified xsi:type="dcterms:W3CDTF">2022-03-25T01:56:22Z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38697BFD09004A2AAF46634EB6F42FD5</vt:lpwstr>
  </property>
  <property fmtid="{D5CDD505-2E9C-101B-9397-08002B2CF9AE}" pid="4" name="KSOProductBuildV">
    <vt:lpwstr>2052-11.1.0.11365</vt:lpwstr>
  </property>
</Properties>
</file>