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  <sheet name="部门整体支出绩效目标表" sheetId="12" r:id="rId9"/>
    <sheet name="项目支出绩效目标申报表" sheetId="13" r:id="rId10"/>
    <sheet name="支出总表（引用）" sheetId="10" state="hidden" r:id="rId11"/>
    <sheet name="财拨总表（引用）" sheetId="11" state="hidden" r:id="rId12"/>
  </sheets>
  <definedNames>
    <definedName name="_xlnm.Print_Area" localSheetId="1">部门收入总表!$A$1:$O$34</definedName>
    <definedName name="_xlnm.Print_Area" localSheetId="2">部门支出总表!$A$1:$H$33</definedName>
    <definedName name="_xlnm.Print_Area" localSheetId="3">财拨收支总表!$A$1:$F$28</definedName>
    <definedName name="_xlnm.Print_Area" localSheetId="11">'财拨总表（引用）'!$A$1:$D$25</definedName>
    <definedName name="_xlnm.Print_Area" localSheetId="6">三公表!$A$1:$G$24</definedName>
    <definedName name="_xlnm.Print_Area" localSheetId="0">收支预算总表!$A$1:$D$31</definedName>
    <definedName name="_xlnm.Print_Area" localSheetId="5">一般公共预算基本支出表!$A$1:$E$34</definedName>
    <definedName name="_xlnm.Print_Area" localSheetId="4">一般公共预算支出表!$A$1:$E$39</definedName>
    <definedName name="_xlnm.Print_Area" localSheetId="7">政府性基金!$A$1:$E$18</definedName>
    <definedName name="_xlnm.Print_Area" localSheetId="10">'支出总表（引用）'!$A$1:$C$16</definedName>
    <definedName name="_xlnm.Print_Area" hidden="1">#N/A</definedName>
    <definedName name="_xlnm.Print_Titles" localSheetId="1">部门收入总表!$A:$O,部门收入总表!$1:$6</definedName>
    <definedName name="_xlnm.Print_Titles" localSheetId="2">部门支出总表!$A:$H,部门支出总表!$1:$6</definedName>
    <definedName name="_xlnm.Print_Titles" localSheetId="3">财拨收支总表!$A:$F,财拨收支总表!$1:$5</definedName>
    <definedName name="_xlnm.Print_Titles" localSheetId="11">'财拨总表（引用）'!$A:$D,'财拨总表（引用）'!$1:$6</definedName>
    <definedName name="_xlnm.Print_Titles" localSheetId="6">三公表!$A:$G,三公表!$1:$5</definedName>
    <definedName name="_xlnm.Print_Titles" localSheetId="0">收支预算总表!$A:$D,收支预算总表!$1:$5</definedName>
    <definedName name="_xlnm.Print_Titles" localSheetId="5">一般公共预算基本支出表!$A:$E,一般公共预算基本支出表!$1:$6</definedName>
    <definedName name="_xlnm.Print_Titles" localSheetId="4">一般公共预算支出表!$A:$E,一般公共预算支出表!$1:$6</definedName>
    <definedName name="_xlnm.Print_Titles" localSheetId="7">政府性基金!$A:$E,政府性基金!$1:$6</definedName>
    <definedName name="_xlnm.Print_Titles" localSheetId="10">'支出总表（引用）'!$A:$C,'支出总表（引用）'!$1:$6</definedName>
    <definedName name="_xlnm.Print_Titles" hidden="1">#N/A</definedName>
  </definedNames>
  <calcPr calcId="124519"/>
</workbook>
</file>

<file path=xl/calcChain.xml><?xml version="1.0" encoding="utf-8"?>
<calcChain xmlns="http://schemas.openxmlformats.org/spreadsheetml/2006/main">
  <c r="I25" i="12"/>
  <c r="I26"/>
  <c r="I27"/>
  <c r="I28"/>
  <c r="I24"/>
  <c r="D6" i="3"/>
  <c r="E6" s="1"/>
  <c r="F6" s="1"/>
  <c r="G6" s="1"/>
  <c r="H6" s="1"/>
  <c r="I6" s="1"/>
  <c r="J6" s="1"/>
  <c r="K6" s="1"/>
  <c r="L6" s="1"/>
  <c r="M6" s="1"/>
  <c r="N6" s="1"/>
  <c r="O6" s="1"/>
  <c r="D6" i="4"/>
  <c r="E6" s="1"/>
  <c r="F6" s="1"/>
  <c r="G6" s="1"/>
  <c r="H6" s="1"/>
  <c r="D6" i="5"/>
  <c r="E6"/>
  <c r="F6"/>
  <c r="C7"/>
  <c r="D7"/>
  <c r="E7"/>
  <c r="F7"/>
  <c r="C8"/>
  <c r="D8"/>
  <c r="E8"/>
  <c r="F8"/>
  <c r="C9"/>
  <c r="D9"/>
  <c r="E9"/>
  <c r="F9"/>
  <c r="C10"/>
  <c r="D10"/>
  <c r="E10"/>
  <c r="F10"/>
  <c r="B28"/>
  <c r="D28"/>
  <c r="E28"/>
  <c r="F28"/>
  <c r="D5" i="8"/>
  <c r="E5" s="1"/>
  <c r="F5" s="1"/>
  <c r="G5" s="1"/>
  <c r="C6" i="2"/>
  <c r="D6"/>
  <c r="C7"/>
  <c r="D7"/>
  <c r="C8"/>
  <c r="D8"/>
  <c r="C9"/>
  <c r="D9"/>
  <c r="B26"/>
  <c r="B30" s="1"/>
  <c r="D30" s="1"/>
  <c r="D26"/>
  <c r="D6" i="7"/>
  <c r="E6" s="1"/>
  <c r="D6" i="6"/>
  <c r="E6" s="1"/>
  <c r="D6" i="9"/>
  <c r="E6" s="1"/>
</calcChain>
</file>

<file path=xl/sharedStrings.xml><?xml version="1.0" encoding="utf-8"?>
<sst xmlns="http://schemas.openxmlformats.org/spreadsheetml/2006/main" count="477" uniqueCount="250">
  <si>
    <t/>
  </si>
  <si>
    <t>收支预算总表</t>
  </si>
  <si>
    <t>填报单位:413万载县总工会 , 413001万载县总工会本级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</si>
  <si>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</si>
  <si>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</si>
  <si>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</si>
  <si>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</si>
  <si>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</si>
  <si>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</si>
  <si>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</si>
  <si>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</si>
  <si>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</si>
  <si>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</si>
  <si>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</si>
  <si>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</si>
  <si>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</si>
  <si>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</si>
  <si>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</si>
  <si>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</si>
  <si>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</si>
  <si>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</si>
  <si>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</si>
  <si>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</si>
  <si>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</si>
  <si>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</si>
  <si>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</si>
  <si>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</si>
  <si>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</si>
  <si>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</si>
  <si>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</si>
  <si>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</si>
  <si>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</si>
  <si>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</si>
  <si>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</si>
  <si>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</si>
  <si>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</si>
  <si>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</si>
  <si>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</si>
  <si>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</si>
  <si>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</si>
  <si>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</si>
  <si>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</si>
  <si>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</si>
  <si>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</si>
  <si>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</si>
  <si>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</si>
  <si>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</si>
  <si>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</si>
  <si>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</si>
  <si>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</si>
  <si>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2012906</t>
  </si>
  <si>
    <t>　　工会事务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</si>
  <si>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</si>
  <si>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</si>
  <si>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</si>
  <si>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</si>
  <si>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</si>
  <si>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</si>
  <si>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</si>
  <si>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</si>
  <si>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</si>
  <si>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</si>
  <si>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</si>
  <si>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</si>
  <si>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</si>
  <si>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</si>
  <si>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</si>
  <si>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</si>
  <si>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</si>
  <si>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</si>
  <si>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</si>
  <si>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</si>
  <si>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</si>
  <si>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</si>
  <si>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</si>
  <si>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</si>
  <si>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</si>
  <si>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</si>
  <si>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</si>
  <si>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</si>
  <si>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</si>
  <si>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</si>
  <si>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</si>
  <si>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</si>
  <si>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</si>
  <si>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</si>
  <si>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</si>
  <si>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</si>
  <si>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</si>
  <si>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</si>
  <si>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</si>
  <si>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</si>
  <si>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</si>
  <si>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</si>
  <si>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</si>
  <si>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</si>
  <si>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</si>
  <si>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</si>
  <si>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</si>
  <si>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</si>
  <si>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</si>
  <si>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</si>
  <si>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</si>
  <si>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</si>
  <si>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</si>
  <si>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</si>
  <si>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3010202</t>
  </si>
  <si>
    <t>　岗位性津贴</t>
  </si>
  <si>
    <t>30108</t>
  </si>
  <si>
    <t>　机关事业单位基本养老保险缴费</t>
  </si>
  <si>
    <t>30110</t>
  </si>
  <si>
    <t>　职工基本医疗保险缴费</t>
  </si>
  <si>
    <t>3011202</t>
  </si>
  <si>
    <t>　大病保险</t>
  </si>
  <si>
    <t>30113</t>
  </si>
  <si>
    <t>　住房公积金</t>
  </si>
  <si>
    <t>商品和服务支出</t>
  </si>
  <si>
    <t>30208</t>
  </si>
  <si>
    <t>　取暖费</t>
  </si>
  <si>
    <t>3022901</t>
  </si>
  <si>
    <t>　高温津贴</t>
  </si>
  <si>
    <t>3029901</t>
  </si>
  <si>
    <t>　退休人员公用经费</t>
  </si>
  <si>
    <t>3029902</t>
  </si>
  <si>
    <t>　离休人员公用经费</t>
  </si>
  <si>
    <t>3029903</t>
  </si>
  <si>
    <t>　离休人员特需费</t>
  </si>
  <si>
    <t>对个人和家庭的补助</t>
  </si>
  <si>
    <t>3030101</t>
  </si>
  <si>
    <t>　离休金</t>
  </si>
  <si>
    <t>3030199</t>
  </si>
  <si>
    <t>　其他离休费</t>
  </si>
  <si>
    <t>3030901</t>
  </si>
  <si>
    <t>　独生子女父母奖励金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</si>
  <si>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</si>
  <si>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</si>
  <si>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</si>
  <si>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</si>
  <si>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</si>
  <si>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</si>
  <si>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</si>
  <si>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</si>
  <si>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</si>
  <si>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</si>
  <si>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</si>
  <si>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部门公开表9</t>
    <phoneticPr fontId="202" type="noConversion"/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</si>
  <si>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</si>
  <si>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</si>
  <si>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</si>
  <si>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</si>
  <si>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</si>
  <si>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</si>
  <si>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</si>
  <si>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</si>
  <si>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</si>
  <si>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</si>
  <si>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</si>
  <si>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</si>
  <si>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</si>
  <si>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</si>
  <si>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</si>
  <si>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</si>
  <si>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</si>
  <si>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</si>
  <si>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</si>
  <si>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</si>
  <si>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</si>
  <si>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</si>
  <si>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</si>
  <si>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</si>
  <si>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</si>
  <si>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</si>
  <si>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</si>
  <si>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</si>
  <si>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</si>
  <si>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</si>
  <si>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</si>
  <si>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</si>
  <si>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</si>
  <si>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满意度指标</t>
  </si>
  <si>
    <t xml:space="preserve">满意度指标 </t>
  </si>
  <si>
    <t>部门公开表10</t>
    <phoneticPr fontId="202" type="noConversion"/>
  </si>
  <si>
    <t>（ 2021年度）</t>
  </si>
  <si>
    <t>项目名称</t>
  </si>
  <si>
    <t>主管部门及代码</t>
  </si>
  <si>
    <t>实施单位</t>
  </si>
  <si>
    <t>项目属性</t>
  </si>
  <si>
    <t>当年项目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</si>
  <si>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</si>
  <si>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</si>
  <si>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</si>
  <si>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</si>
  <si>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</si>
  <si>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</si>
  <si>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</si>
  <si>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r>
      <t>填报单位:413</t>
    </r>
    <r>
      <rPr>
        <sz val="12"/>
        <color indexed="8"/>
        <rFont val="宋体"/>
        <family val="3"/>
        <charset val="134"/>
      </rPr>
      <t>02</t>
    </r>
    <r>
      <rPr>
        <sz val="12"/>
        <color indexed="8"/>
        <rFont val="宋体"/>
        <family val="3"/>
        <charset val="134"/>
      </rPr>
      <t xml:space="preserve"> , 413001万载县总工会本级</t>
    </r>
    <phoneticPr fontId="199" type="noConversion"/>
  </si>
  <si>
    <t>工会经费</t>
  </si>
  <si>
    <t>万载县总工会</t>
  </si>
  <si>
    <t>2021-01-01</t>
  </si>
  <si>
    <t>272.7</t>
  </si>
  <si>
    <t>保证2021年工会各项工作的正常开展</t>
  </si>
  <si>
    <t>=100%</t>
  </si>
  <si>
    <t>明显提升</t>
  </si>
  <si>
    <t xml:space="preserve"> 万载县总工会项目支出绩效目标申报表</t>
    <phoneticPr fontId="202" type="noConversion"/>
  </si>
  <si>
    <t>万载县总工会</t>
    <phoneticPr fontId="199" type="noConversion"/>
  </si>
  <si>
    <t>万载县总工会2021年部门整体支出绩效目标表</t>
    <phoneticPr fontId="202" type="noConversion"/>
  </si>
  <si>
    <t>许紫嫣</t>
    <phoneticPr fontId="199" type="noConversion"/>
  </si>
  <si>
    <t>工会会员对2021年工会工作满意度</t>
    <phoneticPr fontId="199" type="noConversion"/>
  </si>
  <si>
    <t>新建工会个数</t>
    <phoneticPr fontId="199" type="noConversion"/>
  </si>
  <si>
    <t>&gt;=20</t>
    <phoneticPr fontId="199" type="noConversion"/>
  </si>
  <si>
    <t>新入会会员人数</t>
    <phoneticPr fontId="199" type="noConversion"/>
  </si>
  <si>
    <t>&gt;=2000</t>
    <phoneticPr fontId="199" type="noConversion"/>
  </si>
  <si>
    <t>&gt;=2000</t>
    <phoneticPr fontId="199" type="noConversion"/>
  </si>
  <si>
    <t>建立基层优秀工会示范点数</t>
    <phoneticPr fontId="199" type="noConversion"/>
  </si>
  <si>
    <t>&gt;=3</t>
    <phoneticPr fontId="199" type="noConversion"/>
  </si>
  <si>
    <t>开展职工劳动和技能竞赛次数</t>
    <phoneticPr fontId="199" type="noConversion"/>
  </si>
  <si>
    <t>&gt;=1</t>
    <phoneticPr fontId="199" type="noConversion"/>
  </si>
  <si>
    <t>举办全县工会干部培训班次数</t>
    <phoneticPr fontId="199" type="noConversion"/>
  </si>
  <si>
    <t>培训合格率（%）</t>
    <phoneticPr fontId="199" type="noConversion"/>
  </si>
  <si>
    <t>培训合格率（%）</t>
    <phoneticPr fontId="199" type="noConversion"/>
  </si>
  <si>
    <t>劳动技能提升率（%）</t>
    <phoneticPr fontId="199" type="noConversion"/>
  </si>
  <si>
    <t>基层工会优秀示范点合格率（%）</t>
    <phoneticPr fontId="199" type="noConversion"/>
  </si>
  <si>
    <t>培训及时率（%）</t>
    <phoneticPr fontId="199" type="noConversion"/>
  </si>
  <si>
    <t>示范点工作按时完成率（%）</t>
    <phoneticPr fontId="199" type="noConversion"/>
  </si>
  <si>
    <t>人均培训成本（元）</t>
    <phoneticPr fontId="199" type="noConversion"/>
  </si>
  <si>
    <t>建立示范点成本</t>
    <phoneticPr fontId="199" type="noConversion"/>
  </si>
  <si>
    <t>成本节约率</t>
    <phoneticPr fontId="199" type="noConversion"/>
  </si>
  <si>
    <t>推动产业工人队伍建设改革各项工作融入党政工作大局，为万载经济社会发展铸造高素质产业工人大军。</t>
    <phoneticPr fontId="199" type="noConversion"/>
  </si>
  <si>
    <t>竭诚服务职工，维护合法权益，增强职工获得感</t>
    <phoneticPr fontId="199" type="noConversion"/>
  </si>
  <si>
    <t>工会会员对2021年工会工作满意度</t>
    <phoneticPr fontId="199" type="noConversion"/>
  </si>
  <si>
    <t>320元/人</t>
    <phoneticPr fontId="199" type="noConversion"/>
  </si>
  <si>
    <t>2万元/个</t>
    <phoneticPr fontId="199" type="noConversion"/>
  </si>
  <si>
    <t>不超出预算</t>
    <phoneticPr fontId="199" type="noConversion"/>
  </si>
  <si>
    <t>不超出预算</t>
    <phoneticPr fontId="199" type="noConversion"/>
  </si>
  <si>
    <t>明显提升</t>
    <phoneticPr fontId="199" type="noConversion"/>
  </si>
  <si>
    <t>&gt;=95%</t>
    <phoneticPr fontId="199" type="noConversion"/>
  </si>
  <si>
    <t>&gt;=95%</t>
    <phoneticPr fontId="199" type="noConversion"/>
  </si>
  <si>
    <t>提供法律援助</t>
    <phoneticPr fontId="199" type="noConversion"/>
  </si>
  <si>
    <t>&gt;=1</t>
    <phoneticPr fontId="199" type="noConversion"/>
  </si>
  <si>
    <t>&gt;=3</t>
    <phoneticPr fontId="199" type="noConversion"/>
  </si>
  <si>
    <t>群团</t>
    <phoneticPr fontId="199" type="noConversion"/>
  </si>
  <si>
    <t>办公室、组宣部、保障部、经济技术部、财务部、经审办、互保办等</t>
    <phoneticPr fontId="199" type="noConversion"/>
  </si>
  <si>
    <t>帮助困难职工</t>
    <phoneticPr fontId="199" type="noConversion"/>
  </si>
  <si>
    <t>&gt;=200人次</t>
    <phoneticPr fontId="199" type="noConversion"/>
  </si>
  <si>
    <t>困难职工帮扶成本</t>
    <phoneticPr fontId="199" type="noConversion"/>
  </si>
  <si>
    <t>&gt;=1000元/人</t>
    <phoneticPr fontId="199" type="noConversion"/>
  </si>
  <si>
    <t>法律案件解决及时率（%）</t>
    <phoneticPr fontId="199" type="noConversion"/>
  </si>
  <si>
    <t>对标工会职责，促进企业发展，维护职工队伍稳定，努力构建和谐劳动关系，助力打造“四最”一流营商环境。</t>
    <phoneticPr fontId="199" type="noConversion"/>
  </si>
  <si>
    <t>加强工会干部队伍建设，不断提高工会干部能力水平，努力把工会组织建设成为学习型、创新型、服务型的群众组织。</t>
    <phoneticPr fontId="199" type="noConversion"/>
  </si>
  <si>
    <t>备注：2021年没有使用政府性基金预算拨款安排的支出。</t>
    <phoneticPr fontId="199" type="noConversion"/>
  </si>
</sst>
</file>

<file path=xl/styles.xml><?xml version="1.0" encoding="utf-8"?>
<styleSheet xmlns="http://schemas.openxmlformats.org/spreadsheetml/2006/main">
  <numFmts count="1">
    <numFmt numFmtId="176" formatCode="#,##0.0000"/>
  </numFmts>
  <fonts count="212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Calibri"/>
      <family val="2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Calibri"/>
      <family val="2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等线"/>
      <charset val="134"/>
    </font>
    <font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b/>
      <sz val="10.5"/>
      <color indexed="8"/>
      <name val="宋体"/>
      <family val="3"/>
      <charset val="134"/>
    </font>
    <font>
      <sz val="6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00" fillId="0" borderId="0">
      <alignment vertical="center"/>
    </xf>
    <xf numFmtId="0" fontId="199" fillId="0" borderId="0"/>
  </cellStyleXfs>
  <cellXfs count="26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4" fontId="9" fillId="0" borderId="4" xfId="0" applyNumberFormat="1" applyFont="1" applyBorder="1" applyAlignment="1" applyProtection="1">
      <alignment horizontal="left" vertical="center"/>
    </xf>
    <xf numFmtId="4" fontId="10" fillId="0" borderId="2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/>
    <xf numFmtId="4" fontId="12" fillId="0" borderId="1" xfId="0" applyNumberFormat="1" applyFont="1" applyBorder="1" applyAlignment="1" applyProtection="1"/>
    <xf numFmtId="4" fontId="13" fillId="0" borderId="1" xfId="0" applyNumberFormat="1" applyFont="1" applyBorder="1" applyAlignment="1" applyProtection="1">
      <alignment horizontal="right" vertical="center" wrapText="1"/>
    </xf>
    <xf numFmtId="4" fontId="14" fillId="0" borderId="1" xfId="0" applyNumberFormat="1" applyFont="1" applyBorder="1" applyAlignment="1" applyProtection="1">
      <alignment horizontal="left" vertical="center"/>
    </xf>
    <xf numFmtId="4" fontId="15" fillId="0" borderId="3" xfId="0" applyNumberFormat="1" applyFont="1" applyBorder="1" applyAlignment="1" applyProtection="1">
      <alignment horizontal="right" vertical="center" wrapText="1"/>
    </xf>
    <xf numFmtId="4" fontId="16" fillId="0" borderId="1" xfId="0" applyNumberFormat="1" applyFont="1" applyBorder="1" applyAlignment="1" applyProtection="1">
      <alignment horizontal="right" vertical="center" wrapText="1"/>
    </xf>
    <xf numFmtId="4" fontId="17" fillId="0" borderId="1" xfId="0" applyNumberFormat="1" applyFont="1" applyBorder="1" applyAlignment="1" applyProtection="1">
      <alignment horizontal="center" vertical="center"/>
    </xf>
    <xf numFmtId="4" fontId="18" fillId="0" borderId="2" xfId="0" applyNumberFormat="1" applyFont="1" applyBorder="1" applyAlignment="1" applyProtection="1">
      <alignment horizontal="right" vertical="center" wrapText="1"/>
    </xf>
    <xf numFmtId="4" fontId="19" fillId="0" borderId="5" xfId="0" applyNumberFormat="1" applyFont="1" applyBorder="1" applyAlignment="1" applyProtection="1">
      <alignment horizontal="left" vertical="center"/>
    </xf>
    <xf numFmtId="4" fontId="20" fillId="0" borderId="2" xfId="0" applyNumberFormat="1" applyFont="1" applyBorder="1" applyAlignment="1" applyProtection="1">
      <alignment horizontal="right" vertical="center"/>
    </xf>
    <xf numFmtId="4" fontId="21" fillId="0" borderId="5" xfId="0" applyNumberFormat="1" applyFont="1" applyBorder="1" applyAlignment="1" applyProtection="1"/>
    <xf numFmtId="0" fontId="22" fillId="0" borderId="1" xfId="0" applyFont="1" applyBorder="1" applyAlignment="1" applyProtection="1"/>
    <xf numFmtId="4" fontId="23" fillId="0" borderId="1" xfId="0" applyNumberFormat="1" applyFont="1" applyBorder="1" applyAlignment="1" applyProtection="1"/>
    <xf numFmtId="4" fontId="24" fillId="0" borderId="3" xfId="0" applyNumberFormat="1" applyFont="1" applyBorder="1" applyAlignment="1" applyProtection="1">
      <alignment horizontal="right" vertical="center"/>
    </xf>
    <xf numFmtId="0" fontId="25" fillId="0" borderId="0" xfId="0" applyFont="1" applyBorder="1" applyAlignment="1" applyProtection="1"/>
    <xf numFmtId="0" fontId="26" fillId="0" borderId="0" xfId="0" applyFont="1" applyBorder="1" applyAlignment="1" applyProtection="1"/>
    <xf numFmtId="0" fontId="27" fillId="0" borderId="0" xfId="0" applyFont="1" applyBorder="1" applyAlignment="1" applyProtection="1"/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/>
    <xf numFmtId="0" fontId="31" fillId="0" borderId="0" xfId="0" applyFont="1" applyBorder="1" applyAlignment="1" applyProtection="1">
      <alignment horizontal="right" vertical="center"/>
    </xf>
    <xf numFmtId="0" fontId="34" fillId="0" borderId="1" xfId="0" applyFont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horizontal="center" vertical="center"/>
    </xf>
    <xf numFmtId="49" fontId="38" fillId="0" borderId="4" xfId="0" applyNumberFormat="1" applyFont="1" applyBorder="1" applyAlignment="1" applyProtection="1">
      <alignment horizontal="left" vertical="center" wrapText="1"/>
    </xf>
    <xf numFmtId="49" fontId="39" fillId="0" borderId="4" xfId="0" applyNumberFormat="1" applyFont="1" applyBorder="1" applyAlignment="1" applyProtection="1">
      <alignment horizontal="left" vertical="center" wrapText="1"/>
    </xf>
    <xf numFmtId="4" fontId="40" fillId="0" borderId="4" xfId="0" applyNumberFormat="1" applyFont="1" applyBorder="1" applyAlignment="1" applyProtection="1">
      <alignment horizontal="right" vertical="center" wrapText="1"/>
    </xf>
    <xf numFmtId="4" fontId="41" fillId="0" borderId="1" xfId="0" applyNumberFormat="1" applyFont="1" applyBorder="1" applyAlignment="1" applyProtection="1">
      <alignment horizontal="right" vertical="center" wrapText="1"/>
    </xf>
    <xf numFmtId="4" fontId="42" fillId="0" borderId="5" xfId="0" applyNumberFormat="1" applyFont="1" applyBorder="1" applyAlignment="1" applyProtection="1">
      <alignment horizontal="right" vertical="center" wrapText="1"/>
    </xf>
    <xf numFmtId="4" fontId="43" fillId="0" borderId="7" xfId="0" applyNumberFormat="1" applyFont="1" applyBorder="1" applyAlignment="1" applyProtection="1">
      <alignment horizontal="right" vertical="center" wrapText="1"/>
    </xf>
    <xf numFmtId="0" fontId="44" fillId="0" borderId="0" xfId="0" applyFont="1" applyBorder="1" applyAlignment="1" applyProtection="1"/>
    <xf numFmtId="0" fontId="45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/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51" fillId="0" borderId="0" xfId="0" applyFont="1" applyBorder="1" applyAlignment="1" applyProtection="1">
      <alignment horizontal="right" vertical="center"/>
    </xf>
    <xf numFmtId="0" fontId="53" fillId="0" borderId="0" xfId="0" applyFont="1" applyBorder="1" applyAlignment="1" applyProtection="1"/>
    <xf numFmtId="0" fontId="54" fillId="0" borderId="0" xfId="0" applyFont="1" applyBorder="1" applyAlignment="1" applyProtection="1">
      <alignment horizontal="left" vertical="center"/>
    </xf>
    <xf numFmtId="0" fontId="55" fillId="0" borderId="0" xfId="0" applyFont="1" applyBorder="1" applyAlignment="1" applyProtection="1"/>
    <xf numFmtId="0" fontId="56" fillId="0" borderId="0" xfId="0" applyFont="1" applyBorder="1" applyAlignment="1" applyProtection="1">
      <alignment horizontal="right" vertical="center"/>
    </xf>
    <xf numFmtId="0" fontId="57" fillId="0" borderId="1" xfId="0" applyFont="1" applyBorder="1" applyAlignment="1" applyProtection="1">
      <alignment horizontal="center" vertical="center"/>
    </xf>
    <xf numFmtId="0" fontId="62" fillId="0" borderId="2" xfId="0" applyFont="1" applyBorder="1" applyAlignment="1" applyProtection="1">
      <alignment horizontal="center" vertical="center"/>
    </xf>
    <xf numFmtId="0" fontId="63" fillId="0" borderId="6" xfId="0" applyFont="1" applyBorder="1" applyAlignment="1" applyProtection="1">
      <alignment horizontal="center" vertical="center"/>
    </xf>
    <xf numFmtId="49" fontId="64" fillId="0" borderId="4" xfId="0" applyNumberFormat="1" applyFont="1" applyBorder="1" applyAlignment="1" applyProtection="1">
      <alignment horizontal="left" vertical="center" wrapText="1"/>
    </xf>
    <xf numFmtId="49" fontId="65" fillId="0" borderId="4" xfId="0" applyNumberFormat="1" applyFont="1" applyBorder="1" applyAlignment="1" applyProtection="1">
      <alignment horizontal="left" vertical="center" wrapText="1"/>
    </xf>
    <xf numFmtId="4" fontId="66" fillId="0" borderId="4" xfId="0" applyNumberFormat="1" applyFont="1" applyBorder="1" applyAlignment="1" applyProtection="1">
      <alignment horizontal="right" vertical="center" wrapText="1"/>
    </xf>
    <xf numFmtId="4" fontId="67" fillId="0" borderId="1" xfId="0" applyNumberFormat="1" applyFont="1" applyBorder="1" applyAlignment="1" applyProtection="1">
      <alignment horizontal="right" vertical="center" wrapText="1"/>
    </xf>
    <xf numFmtId="4" fontId="68" fillId="0" borderId="5" xfId="0" applyNumberFormat="1" applyFont="1" applyBorder="1" applyAlignment="1" applyProtection="1">
      <alignment horizontal="right" vertical="center" wrapText="1"/>
    </xf>
    <xf numFmtId="0" fontId="69" fillId="0" borderId="0" xfId="0" applyFont="1" applyBorder="1" applyAlignment="1" applyProtection="1"/>
    <xf numFmtId="0" fontId="70" fillId="0" borderId="0" xfId="0" applyFont="1" applyBorder="1" applyAlignment="1" applyProtection="1"/>
    <xf numFmtId="0" fontId="71" fillId="0" borderId="0" xfId="0" applyFont="1" applyBorder="1" applyAlignment="1" applyProtection="1"/>
    <xf numFmtId="0" fontId="72" fillId="0" borderId="0" xfId="0" applyFont="1" applyBorder="1" applyAlignment="1" applyProtection="1"/>
    <xf numFmtId="0" fontId="73" fillId="0" borderId="0" xfId="0" applyFont="1" applyBorder="1" applyAlignment="1" applyProtection="1"/>
    <xf numFmtId="0" fontId="74" fillId="0" borderId="0" xfId="0" applyFont="1" applyBorder="1" applyAlignment="1" applyProtection="1"/>
    <xf numFmtId="0" fontId="75" fillId="0" borderId="0" xfId="0" applyFont="1" applyBorder="1" applyAlignment="1" applyProtection="1"/>
    <xf numFmtId="0" fontId="76" fillId="0" borderId="0" xfId="0" applyFont="1" applyBorder="1" applyAlignment="1" applyProtection="1">
      <alignment horizontal="right" vertical="center"/>
    </xf>
    <xf numFmtId="0" fontId="78" fillId="0" borderId="0" xfId="0" applyFont="1" applyBorder="1" applyAlignment="1" applyProtection="1">
      <alignment horizontal="left" vertical="center"/>
    </xf>
    <xf numFmtId="0" fontId="79" fillId="0" borderId="0" xfId="0" applyFont="1" applyBorder="1" applyAlignment="1" applyProtection="1"/>
    <xf numFmtId="0" fontId="80" fillId="0" borderId="0" xfId="0" applyFont="1" applyBorder="1" applyAlignment="1" applyProtection="1">
      <alignment horizontal="right" vertical="center"/>
    </xf>
    <xf numFmtId="0" fontId="81" fillId="0" borderId="1" xfId="0" applyFont="1" applyBorder="1" applyAlignment="1" applyProtection="1">
      <alignment horizontal="center" vertical="center"/>
    </xf>
    <xf numFmtId="0" fontId="82" fillId="0" borderId="4" xfId="0" applyFont="1" applyBorder="1" applyAlignment="1" applyProtection="1">
      <alignment horizontal="center" vertical="center"/>
    </xf>
    <xf numFmtId="0" fontId="83" fillId="0" borderId="2" xfId="0" applyFont="1" applyBorder="1" applyAlignment="1" applyProtection="1">
      <alignment horizontal="center" vertical="center"/>
    </xf>
    <xf numFmtId="0" fontId="84" fillId="0" borderId="3" xfId="0" applyFont="1" applyBorder="1" applyAlignment="1" applyProtection="1">
      <alignment horizontal="center" vertical="center"/>
    </xf>
    <xf numFmtId="4" fontId="85" fillId="0" borderId="3" xfId="0" applyNumberFormat="1" applyFont="1" applyBorder="1" applyAlignment="1" applyProtection="1">
      <alignment horizontal="center" vertical="center"/>
    </xf>
    <xf numFmtId="4" fontId="86" fillId="0" borderId="4" xfId="0" applyNumberFormat="1" applyFont="1" applyBorder="1" applyAlignment="1" applyProtection="1">
      <alignment horizontal="left" vertical="center"/>
    </xf>
    <xf numFmtId="4" fontId="87" fillId="0" borderId="2" xfId="0" applyNumberFormat="1" applyFont="1" applyBorder="1" applyAlignment="1" applyProtection="1">
      <alignment horizontal="right" vertical="center" wrapText="1"/>
    </xf>
    <xf numFmtId="4" fontId="88" fillId="0" borderId="5" xfId="0" applyNumberFormat="1" applyFont="1" applyBorder="1" applyAlignment="1" applyProtection="1">
      <alignment vertical="center"/>
    </xf>
    <xf numFmtId="4" fontId="89" fillId="0" borderId="1" xfId="0" applyNumberFormat="1" applyFont="1" applyBorder="1" applyAlignment="1" applyProtection="1">
      <alignment horizontal="right" vertical="center"/>
    </xf>
    <xf numFmtId="49" fontId="90" fillId="0" borderId="5" xfId="0" applyNumberFormat="1" applyFont="1" applyBorder="1" applyAlignment="1" applyProtection="1">
      <alignment vertical="center"/>
    </xf>
    <xf numFmtId="4" fontId="91" fillId="0" borderId="1" xfId="0" applyNumberFormat="1" applyFont="1" applyBorder="1" applyAlignment="1" applyProtection="1">
      <alignment vertical="center"/>
    </xf>
    <xf numFmtId="4" fontId="92" fillId="0" borderId="1" xfId="0" applyNumberFormat="1" applyFont="1" applyBorder="1" applyAlignment="1" applyProtection="1">
      <alignment horizontal="right" vertical="center" wrapText="1"/>
    </xf>
    <xf numFmtId="4" fontId="93" fillId="0" borderId="1" xfId="0" applyNumberFormat="1" applyFont="1" applyBorder="1" applyAlignment="1" applyProtection="1">
      <alignment horizontal="left" vertical="center"/>
    </xf>
    <xf numFmtId="49" fontId="94" fillId="0" borderId="1" xfId="0" applyNumberFormat="1" applyFont="1" applyBorder="1" applyAlignment="1" applyProtection="1">
      <alignment vertical="center"/>
    </xf>
    <xf numFmtId="4" fontId="95" fillId="0" borderId="1" xfId="0" applyNumberFormat="1" applyFont="1" applyBorder="1" applyAlignment="1" applyProtection="1">
      <alignment horizontal="right" vertical="center" wrapText="1"/>
    </xf>
    <xf numFmtId="4" fontId="96" fillId="0" borderId="1" xfId="0" applyNumberFormat="1" applyFont="1" applyBorder="1" applyAlignment="1" applyProtection="1">
      <alignment horizontal="center" vertical="center"/>
    </xf>
    <xf numFmtId="0" fontId="97" fillId="0" borderId="0" xfId="0" applyFont="1" applyBorder="1" applyAlignment="1" applyProtection="1"/>
    <xf numFmtId="176" fontId="98" fillId="2" borderId="0" xfId="0" applyNumberFormat="1" applyFont="1" applyFill="1" applyBorder="1" applyAlignment="1" applyProtection="1"/>
    <xf numFmtId="0" fontId="99" fillId="0" borderId="0" xfId="0" applyFont="1" applyBorder="1" applyAlignment="1" applyProtection="1"/>
    <xf numFmtId="176" fontId="100" fillId="2" borderId="0" xfId="0" applyNumberFormat="1" applyFont="1" applyFill="1" applyBorder="1" applyAlignment="1" applyProtection="1"/>
    <xf numFmtId="0" fontId="101" fillId="0" borderId="0" xfId="0" applyFont="1" applyBorder="1" applyAlignment="1" applyProtection="1"/>
    <xf numFmtId="0" fontId="103" fillId="0" borderId="0" xfId="0" applyFont="1" applyBorder="1" applyAlignment="1" applyProtection="1"/>
    <xf numFmtId="0" fontId="104" fillId="0" borderId="0" xfId="0" applyFont="1" applyBorder="1" applyAlignment="1" applyProtection="1">
      <alignment horizontal="left" vertical="center"/>
    </xf>
    <xf numFmtId="0" fontId="105" fillId="0" borderId="0" xfId="0" applyFont="1" applyBorder="1" applyAlignment="1" applyProtection="1"/>
    <xf numFmtId="0" fontId="106" fillId="0" borderId="0" xfId="0" applyFont="1" applyBorder="1" applyAlignment="1" applyProtection="1">
      <alignment horizontal="right" vertical="center"/>
    </xf>
    <xf numFmtId="0" fontId="107" fillId="0" borderId="1" xfId="0" applyFont="1" applyBorder="1" applyAlignment="1" applyProtection="1">
      <alignment horizontal="center" vertical="center"/>
    </xf>
    <xf numFmtId="0" fontId="108" fillId="0" borderId="2" xfId="0" applyFont="1" applyBorder="1" applyAlignment="1" applyProtection="1">
      <alignment horizontal="center" vertical="center"/>
    </xf>
    <xf numFmtId="0" fontId="109" fillId="0" borderId="6" xfId="0" applyFont="1" applyBorder="1" applyAlignment="1" applyProtection="1">
      <alignment horizontal="center" vertical="center"/>
    </xf>
    <xf numFmtId="0" fontId="110" fillId="0" borderId="0" xfId="0" applyFont="1" applyBorder="1" applyAlignment="1" applyProtection="1"/>
    <xf numFmtId="49" fontId="111" fillId="0" borderId="4" xfId="0" applyNumberFormat="1" applyFont="1" applyBorder="1" applyAlignment="1" applyProtection="1">
      <alignment horizontal="left" vertical="center" wrapText="1"/>
    </xf>
    <xf numFmtId="49" fontId="112" fillId="0" borderId="4" xfId="0" applyNumberFormat="1" applyFont="1" applyBorder="1" applyAlignment="1" applyProtection="1">
      <alignment horizontal="left" vertical="center" wrapText="1"/>
    </xf>
    <xf numFmtId="4" fontId="113" fillId="0" borderId="4" xfId="0" applyNumberFormat="1" applyFont="1" applyBorder="1" applyAlignment="1" applyProtection="1">
      <alignment horizontal="right" vertical="center" wrapText="1"/>
    </xf>
    <xf numFmtId="4" fontId="114" fillId="0" borderId="1" xfId="0" applyNumberFormat="1" applyFont="1" applyBorder="1" applyAlignment="1" applyProtection="1">
      <alignment horizontal="right" vertical="center" wrapText="1"/>
    </xf>
    <xf numFmtId="0" fontId="115" fillId="0" borderId="0" xfId="0" applyFont="1" applyBorder="1" applyAlignment="1" applyProtection="1"/>
    <xf numFmtId="0" fontId="116" fillId="0" borderId="0" xfId="0" applyFont="1" applyBorder="1" applyAlignment="1" applyProtection="1"/>
    <xf numFmtId="0" fontId="117" fillId="0" borderId="0" xfId="0" applyFont="1" applyBorder="1" applyAlignment="1" applyProtection="1"/>
    <xf numFmtId="0" fontId="118" fillId="0" borderId="0" xfId="0" applyFont="1" applyBorder="1" applyAlignment="1" applyProtection="1"/>
    <xf numFmtId="0" fontId="119" fillId="0" borderId="0" xfId="0" applyFont="1" applyBorder="1" applyAlignment="1" applyProtection="1"/>
    <xf numFmtId="0" fontId="120" fillId="0" borderId="0" xfId="0" applyFont="1" applyBorder="1" applyAlignment="1" applyProtection="1"/>
    <xf numFmtId="0" fontId="122" fillId="0" borderId="0" xfId="0" applyFont="1" applyBorder="1" applyAlignment="1" applyProtection="1"/>
    <xf numFmtId="0" fontId="123" fillId="0" borderId="0" xfId="0" applyFont="1" applyBorder="1" applyAlignment="1" applyProtection="1"/>
    <xf numFmtId="0" fontId="124" fillId="0" borderId="0" xfId="0" applyFont="1" applyBorder="1" applyAlignment="1" applyProtection="1">
      <alignment horizontal="right" vertical="center"/>
    </xf>
    <xf numFmtId="0" fontId="125" fillId="0" borderId="1" xfId="0" applyFont="1" applyBorder="1" applyAlignment="1" applyProtection="1">
      <alignment horizontal="center" vertical="center"/>
    </xf>
    <xf numFmtId="0" fontId="126" fillId="0" borderId="4" xfId="0" applyFont="1" applyBorder="1" applyAlignment="1" applyProtection="1">
      <alignment horizontal="center" vertical="center"/>
    </xf>
    <xf numFmtId="0" fontId="127" fillId="0" borderId="3" xfId="0" applyFont="1" applyBorder="1" applyAlignment="1" applyProtection="1">
      <alignment horizontal="center" vertical="center"/>
    </xf>
    <xf numFmtId="0" fontId="128" fillId="0" borderId="2" xfId="0" applyFont="1" applyBorder="1" applyAlignment="1" applyProtection="1">
      <alignment horizontal="center" vertical="center"/>
    </xf>
    <xf numFmtId="0" fontId="129" fillId="0" borderId="6" xfId="0" applyFont="1" applyBorder="1" applyAlignment="1" applyProtection="1">
      <alignment horizontal="center" vertical="center"/>
    </xf>
    <xf numFmtId="49" fontId="130" fillId="0" borderId="4" xfId="0" applyNumberFormat="1" applyFont="1" applyBorder="1" applyAlignment="1" applyProtection="1">
      <alignment horizontal="left" vertical="center" wrapText="1"/>
    </xf>
    <xf numFmtId="49" fontId="131" fillId="0" borderId="4" xfId="0" applyNumberFormat="1" applyFont="1" applyBorder="1" applyAlignment="1" applyProtection="1">
      <alignment horizontal="left" vertical="center" wrapText="1"/>
    </xf>
    <xf numFmtId="4" fontId="132" fillId="0" borderId="4" xfId="0" applyNumberFormat="1" applyFont="1" applyBorder="1" applyAlignment="1" applyProtection="1">
      <alignment horizontal="right" vertical="center" wrapText="1"/>
    </xf>
    <xf numFmtId="4" fontId="133" fillId="0" borderId="1" xfId="0" applyNumberFormat="1" applyFont="1" applyBorder="1" applyAlignment="1" applyProtection="1">
      <alignment horizontal="right" vertical="center" wrapText="1"/>
    </xf>
    <xf numFmtId="4" fontId="134" fillId="0" borderId="0" xfId="0" applyNumberFormat="1" applyFont="1" applyBorder="1" applyAlignment="1" applyProtection="1"/>
    <xf numFmtId="0" fontId="135" fillId="0" borderId="0" xfId="0" applyFont="1" applyBorder="1" applyAlignment="1" applyProtection="1"/>
    <xf numFmtId="0" fontId="136" fillId="0" borderId="0" xfId="0" applyFont="1" applyBorder="1" applyAlignment="1" applyProtection="1"/>
    <xf numFmtId="0" fontId="137" fillId="0" borderId="0" xfId="0" applyFont="1" applyBorder="1" applyAlignment="1" applyProtection="1"/>
    <xf numFmtId="0" fontId="138" fillId="0" borderId="0" xfId="0" applyFont="1" applyBorder="1" applyAlignment="1" applyProtection="1"/>
    <xf numFmtId="0" fontId="139" fillId="0" borderId="0" xfId="0" applyFont="1" applyBorder="1" applyAlignment="1" applyProtection="1"/>
    <xf numFmtId="0" fontId="140" fillId="0" borderId="0" xfId="0" applyFont="1" applyBorder="1" applyAlignment="1" applyProtection="1"/>
    <xf numFmtId="0" fontId="141" fillId="0" borderId="0" xfId="0" applyFont="1" applyBorder="1" applyAlignment="1" applyProtection="1"/>
    <xf numFmtId="0" fontId="142" fillId="0" borderId="0" xfId="0" applyFont="1" applyBorder="1" applyAlignment="1" applyProtection="1"/>
    <xf numFmtId="0" fontId="143" fillId="0" borderId="0" xfId="0" applyFont="1" applyBorder="1" applyAlignment="1" applyProtection="1">
      <alignment horizontal="right"/>
    </xf>
    <xf numFmtId="0" fontId="145" fillId="0" borderId="0" xfId="0" applyFont="1" applyBorder="1" applyAlignment="1" applyProtection="1">
      <alignment vertical="center"/>
    </xf>
    <xf numFmtId="0" fontId="146" fillId="0" borderId="0" xfId="0" applyFont="1" applyBorder="1" applyAlignment="1" applyProtection="1">
      <alignment vertical="center"/>
    </xf>
    <xf numFmtId="0" fontId="147" fillId="0" borderId="0" xfId="0" applyFont="1" applyBorder="1" applyAlignment="1" applyProtection="1"/>
    <xf numFmtId="0" fontId="148" fillId="0" borderId="0" xfId="0" applyFont="1" applyBorder="1" applyAlignment="1" applyProtection="1">
      <alignment horizontal="right" vertical="center"/>
    </xf>
    <xf numFmtId="0" fontId="149" fillId="0" borderId="2" xfId="0" applyFont="1" applyBorder="1" applyAlignment="1" applyProtection="1">
      <alignment horizontal="center" vertical="center"/>
    </xf>
    <xf numFmtId="0" fontId="150" fillId="0" borderId="8" xfId="0" applyFont="1" applyBorder="1" applyAlignment="1" applyProtection="1">
      <alignment horizontal="center" vertical="center"/>
    </xf>
    <xf numFmtId="0" fontId="151" fillId="0" borderId="2" xfId="0" applyFont="1" applyBorder="1" applyAlignment="1" applyProtection="1">
      <alignment horizontal="center" vertical="center" wrapText="1"/>
    </xf>
    <xf numFmtId="49" fontId="152" fillId="0" borderId="9" xfId="0" applyNumberFormat="1" applyFont="1" applyBorder="1" applyAlignment="1" applyProtection="1">
      <alignment horizontal="center" vertical="center" wrapText="1"/>
    </xf>
    <xf numFmtId="37" fontId="153" fillId="0" borderId="9" xfId="0" applyNumberFormat="1" applyFont="1" applyBorder="1" applyAlignment="1" applyProtection="1">
      <alignment horizontal="center" vertical="center" wrapText="1"/>
    </xf>
    <xf numFmtId="37" fontId="154" fillId="0" borderId="2" xfId="0" applyNumberFormat="1" applyFont="1" applyBorder="1" applyAlignment="1" applyProtection="1">
      <alignment horizontal="center" vertical="center" wrapText="1"/>
    </xf>
    <xf numFmtId="49" fontId="155" fillId="0" borderId="4" xfId="0" applyNumberFormat="1" applyFont="1" applyBorder="1" applyAlignment="1" applyProtection="1">
      <alignment horizontal="left" vertical="center" wrapText="1"/>
    </xf>
    <xf numFmtId="4" fontId="156" fillId="0" borderId="4" xfId="0" applyNumberFormat="1" applyFont="1" applyBorder="1" applyAlignment="1" applyProtection="1">
      <alignment horizontal="right" vertical="center" wrapText="1"/>
    </xf>
    <xf numFmtId="4" fontId="157" fillId="0" borderId="1" xfId="0" applyNumberFormat="1" applyFont="1" applyBorder="1" applyAlignment="1" applyProtection="1">
      <alignment horizontal="right" vertical="center" wrapText="1"/>
    </xf>
    <xf numFmtId="0" fontId="158" fillId="0" borderId="0" xfId="0" applyFont="1" applyBorder="1" applyAlignment="1" applyProtection="1"/>
    <xf numFmtId="0" fontId="160" fillId="0" borderId="0" xfId="0" applyFont="1" applyBorder="1" applyAlignment="1" applyProtection="1"/>
    <xf numFmtId="0" fontId="161" fillId="0" borderId="0" xfId="0" applyFont="1" applyBorder="1" applyAlignment="1" applyProtection="1">
      <alignment horizontal="left" vertical="center"/>
    </xf>
    <xf numFmtId="0" fontId="162" fillId="0" borderId="0" xfId="0" applyFont="1" applyBorder="1" applyAlignment="1" applyProtection="1"/>
    <xf numFmtId="0" fontId="163" fillId="0" borderId="0" xfId="0" applyFont="1" applyBorder="1" applyAlignment="1" applyProtection="1">
      <alignment horizontal="right" vertical="center"/>
    </xf>
    <xf numFmtId="0" fontId="164" fillId="0" borderId="1" xfId="0" applyFont="1" applyBorder="1" applyAlignment="1" applyProtection="1">
      <alignment horizontal="center" vertical="center"/>
    </xf>
    <xf numFmtId="0" fontId="165" fillId="0" borderId="4" xfId="0" applyFont="1" applyBorder="1" applyAlignment="1" applyProtection="1">
      <alignment horizontal="center" vertical="center"/>
    </xf>
    <xf numFmtId="0" fontId="166" fillId="0" borderId="3" xfId="0" applyFont="1" applyBorder="1" applyAlignment="1" applyProtection="1">
      <alignment horizontal="center" vertical="center"/>
    </xf>
    <xf numFmtId="0" fontId="167" fillId="0" borderId="2" xfId="0" applyFont="1" applyBorder="1" applyAlignment="1" applyProtection="1">
      <alignment horizontal="center" vertical="center"/>
    </xf>
    <xf numFmtId="0" fontId="168" fillId="0" borderId="6" xfId="0" applyFont="1" applyBorder="1" applyAlignment="1" applyProtection="1">
      <alignment horizontal="center" vertical="center"/>
    </xf>
    <xf numFmtId="0" fontId="169" fillId="0" borderId="0" xfId="0" applyFont="1" applyBorder="1" applyAlignment="1" applyProtection="1"/>
    <xf numFmtId="0" fontId="170" fillId="0" borderId="0" xfId="0" applyFont="1" applyBorder="1" applyAlignment="1" applyProtection="1"/>
    <xf numFmtId="0" fontId="175" fillId="0" borderId="2" xfId="0" applyFont="1" applyBorder="1" applyAlignment="1" applyProtection="1">
      <alignment horizontal="center" vertical="center"/>
    </xf>
    <xf numFmtId="49" fontId="176" fillId="0" borderId="4" xfId="0" applyNumberFormat="1" applyFont="1" applyBorder="1" applyAlignment="1" applyProtection="1">
      <alignment horizontal="left" vertical="center" wrapText="1"/>
    </xf>
    <xf numFmtId="4" fontId="177" fillId="0" borderId="1" xfId="0" applyNumberFormat="1" applyFont="1" applyBorder="1" applyAlignment="1" applyProtection="1">
      <alignment horizontal="right" vertical="center"/>
    </xf>
    <xf numFmtId="4" fontId="178" fillId="0" borderId="5" xfId="0" applyNumberFormat="1" applyFont="1" applyBorder="1" applyAlignment="1" applyProtection="1">
      <alignment horizontal="right" vertical="center"/>
    </xf>
    <xf numFmtId="0" fontId="179" fillId="0" borderId="0" xfId="0" applyFont="1" applyBorder="1" applyAlignment="1" applyProtection="1"/>
    <xf numFmtId="0" fontId="180" fillId="0" borderId="0" xfId="0" applyFont="1" applyBorder="1" applyAlignment="1" applyProtection="1"/>
    <xf numFmtId="49" fontId="181" fillId="0" borderId="4" xfId="0" applyNumberFormat="1" applyFont="1" applyBorder="1" applyAlignment="1" applyProtection="1">
      <alignment horizontal="left" vertical="center" wrapText="1"/>
    </xf>
    <xf numFmtId="49" fontId="182" fillId="0" borderId="0" xfId="0" applyNumberFormat="1" applyFont="1" applyBorder="1" applyAlignment="1" applyProtection="1"/>
    <xf numFmtId="0" fontId="183" fillId="0" borderId="0" xfId="0" applyFont="1" applyBorder="1" applyAlignment="1" applyProtection="1"/>
    <xf numFmtId="0" fontId="184" fillId="0" borderId="0" xfId="0" applyFont="1" applyBorder="1" applyAlignment="1" applyProtection="1"/>
    <xf numFmtId="0" fontId="185" fillId="0" borderId="0" xfId="0" applyFont="1" applyBorder="1" applyAlignment="1" applyProtection="1"/>
    <xf numFmtId="0" fontId="186" fillId="0" borderId="0" xfId="0" applyFont="1" applyBorder="1" applyAlignment="1" applyProtection="1"/>
    <xf numFmtId="0" fontId="190" fillId="0" borderId="2" xfId="0" applyFont="1" applyBorder="1" applyAlignment="1" applyProtection="1">
      <alignment horizontal="center" vertical="center"/>
    </xf>
    <xf numFmtId="49" fontId="191" fillId="0" borderId="4" xfId="0" applyNumberFormat="1" applyFont="1" applyBorder="1" applyAlignment="1" applyProtection="1">
      <alignment horizontal="left" vertical="center" wrapText="1"/>
    </xf>
    <xf numFmtId="4" fontId="192" fillId="0" borderId="1" xfId="0" applyNumberFormat="1" applyFont="1" applyBorder="1" applyAlignment="1" applyProtection="1">
      <alignment horizontal="right" vertical="center"/>
    </xf>
    <xf numFmtId="4" fontId="193" fillId="0" borderId="7" xfId="0" applyNumberFormat="1" applyFont="1" applyBorder="1" applyAlignment="1" applyProtection="1">
      <alignment horizontal="right" vertical="center"/>
    </xf>
    <xf numFmtId="49" fontId="194" fillId="0" borderId="0" xfId="0" applyNumberFormat="1" applyFont="1" applyBorder="1" applyAlignment="1" applyProtection="1"/>
    <xf numFmtId="2" fontId="195" fillId="0" borderId="0" xfId="0" applyNumberFormat="1" applyFont="1" applyBorder="1" applyAlignment="1" applyProtection="1"/>
    <xf numFmtId="0" fontId="196" fillId="0" borderId="0" xfId="0" applyFont="1" applyBorder="1" applyAlignment="1" applyProtection="1"/>
    <xf numFmtId="0" fontId="197" fillId="0" borderId="0" xfId="0" applyFont="1" applyBorder="1" applyAlignment="1" applyProtection="1"/>
    <xf numFmtId="0" fontId="198" fillId="0" borderId="0" xfId="0" applyFont="1" applyBorder="1" applyAlignment="1" applyProtection="1"/>
    <xf numFmtId="4" fontId="95" fillId="0" borderId="5" xfId="0" applyNumberFormat="1" applyFont="1" applyBorder="1" applyAlignment="1" applyProtection="1">
      <alignment horizontal="right" vertical="center" wrapText="1"/>
    </xf>
    <xf numFmtId="4" fontId="89" fillId="0" borderId="5" xfId="0" applyNumberFormat="1" applyFont="1" applyBorder="1" applyAlignment="1" applyProtection="1">
      <alignment horizontal="right" vertical="center"/>
    </xf>
    <xf numFmtId="4" fontId="93" fillId="0" borderId="2" xfId="0" applyNumberFormat="1" applyFont="1" applyBorder="1" applyAlignment="1" applyProtection="1">
      <alignment horizontal="left" vertical="center"/>
    </xf>
    <xf numFmtId="4" fontId="93" fillId="0" borderId="3" xfId="0" applyNumberFormat="1" applyFont="1" applyBorder="1" applyAlignment="1" applyProtection="1">
      <alignment horizontal="left" vertical="center"/>
    </xf>
    <xf numFmtId="0" fontId="79" fillId="0" borderId="10" xfId="0" applyFont="1" applyBorder="1" applyAlignment="1" applyProtection="1"/>
    <xf numFmtId="4" fontId="93" fillId="0" borderId="10" xfId="0" applyNumberFormat="1" applyFont="1" applyBorder="1" applyAlignment="1" applyProtection="1">
      <alignment horizontal="left" vertical="center"/>
    </xf>
    <xf numFmtId="0" fontId="203" fillId="0" borderId="0" xfId="1" applyFont="1" applyAlignment="1"/>
    <xf numFmtId="0" fontId="205" fillId="0" borderId="10" xfId="1" applyFont="1" applyFill="1" applyBorder="1" applyAlignment="1">
      <alignment horizontal="center" vertical="center" wrapText="1"/>
    </xf>
    <xf numFmtId="0" fontId="203" fillId="0" borderId="0" xfId="1" applyFont="1" applyBorder="1" applyAlignment="1">
      <alignment vertical="center" wrapText="1"/>
    </xf>
    <xf numFmtId="0" fontId="209" fillId="0" borderId="0" xfId="1" applyFont="1" applyAlignment="1"/>
    <xf numFmtId="0" fontId="205" fillId="0" borderId="15" xfId="1" applyFont="1" applyFill="1" applyBorder="1" applyAlignment="1">
      <alignment horizontal="center" vertical="center" wrapText="1"/>
    </xf>
    <xf numFmtId="0" fontId="205" fillId="0" borderId="0" xfId="1" applyFont="1" applyFill="1" applyBorder="1" applyAlignment="1">
      <alignment horizontal="center" vertical="center" wrapText="1"/>
    </xf>
    <xf numFmtId="0" fontId="207" fillId="0" borderId="0" xfId="1" applyFont="1" applyFill="1" applyBorder="1" applyAlignment="1">
      <alignment horizontal="center" vertical="center" wrapText="1"/>
    </xf>
    <xf numFmtId="9" fontId="207" fillId="0" borderId="0" xfId="1" applyNumberFormat="1" applyFont="1" applyFill="1" applyBorder="1" applyAlignment="1">
      <alignment horizontal="center" vertical="center" wrapText="1"/>
    </xf>
    <xf numFmtId="0" fontId="200" fillId="0" borderId="0" xfId="1" applyAlignment="1"/>
    <xf numFmtId="0" fontId="200" fillId="0" borderId="10" xfId="2" applyFont="1" applyBorder="1" applyAlignment="1">
      <alignment vertical="center" wrapText="1"/>
    </xf>
    <xf numFmtId="0" fontId="200" fillId="0" borderId="10" xfId="2" applyFont="1" applyFill="1" applyBorder="1" applyAlignment="1">
      <alignment vertical="center" wrapText="1"/>
    </xf>
    <xf numFmtId="0" fontId="201" fillId="0" borderId="0" xfId="0" applyFont="1" applyBorder="1" applyAlignment="1" applyProtection="1">
      <alignment horizontal="left" vertical="center"/>
    </xf>
    <xf numFmtId="0" fontId="200" fillId="0" borderId="10" xfId="1" applyFont="1" applyFill="1" applyBorder="1" applyAlignment="1">
      <alignment vertical="center" wrapText="1"/>
    </xf>
    <xf numFmtId="0" fontId="211" fillId="0" borderId="1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/>
    </xf>
    <xf numFmtId="0" fontId="32" fillId="0" borderId="1" xfId="0" applyFont="1" applyBorder="1" applyAlignment="1" applyProtection="1">
      <alignment horizontal="center" vertical="center"/>
    </xf>
    <xf numFmtId="0" fontId="33" fillId="0" borderId="7" xfId="0" applyFont="1" applyBorder="1" applyAlignment="1" applyProtection="1">
      <alignment horizontal="center" vertical="center"/>
    </xf>
    <xf numFmtId="0" fontId="36" fillId="0" borderId="5" xfId="0" applyFont="1" applyBorder="1" applyAlignment="1" applyProtection="1">
      <alignment horizontal="center" vertical="center"/>
    </xf>
    <xf numFmtId="0" fontId="34" fillId="0" borderId="1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/>
    </xf>
    <xf numFmtId="0" fontId="57" fillId="0" borderId="1" xfId="0" applyFont="1" applyBorder="1" applyAlignment="1" applyProtection="1">
      <alignment horizontal="center" vertical="center"/>
    </xf>
    <xf numFmtId="0" fontId="61" fillId="0" borderId="5" xfId="0" applyFont="1" applyBorder="1" applyAlignment="1" applyProtection="1">
      <alignment horizontal="center" vertical="center" wrapText="1"/>
    </xf>
    <xf numFmtId="0" fontId="58" fillId="0" borderId="4" xfId="0" applyFont="1" applyBorder="1" applyAlignment="1" applyProtection="1">
      <alignment horizontal="center" vertical="center" wrapText="1"/>
    </xf>
    <xf numFmtId="0" fontId="59" fillId="0" borderId="4" xfId="0" applyFont="1" applyBorder="1" applyAlignment="1" applyProtection="1">
      <alignment horizontal="center" vertical="center"/>
    </xf>
    <xf numFmtId="0" fontId="60" fillId="0" borderId="7" xfId="0" applyFont="1" applyBorder="1" applyAlignment="1" applyProtection="1">
      <alignment horizontal="center" vertical="center" wrapText="1"/>
    </xf>
    <xf numFmtId="0" fontId="77" fillId="0" borderId="0" xfId="0" applyFont="1" applyBorder="1" applyAlignment="1" applyProtection="1">
      <alignment horizontal="center" vertical="center"/>
    </xf>
    <xf numFmtId="0" fontId="81" fillId="0" borderId="1" xfId="0" applyFont="1" applyBorder="1" applyAlignment="1" applyProtection="1">
      <alignment horizontal="center" vertical="center"/>
    </xf>
    <xf numFmtId="0" fontId="102" fillId="0" borderId="0" xfId="0" applyFont="1" applyBorder="1" applyAlignment="1" applyProtection="1">
      <alignment horizontal="center" vertical="center"/>
    </xf>
    <xf numFmtId="0" fontId="107" fillId="0" borderId="1" xfId="0" applyFont="1" applyBorder="1" applyAlignment="1" applyProtection="1">
      <alignment horizontal="center" vertical="center"/>
    </xf>
    <xf numFmtId="0" fontId="121" fillId="0" borderId="0" xfId="0" applyFont="1" applyBorder="1" applyAlignment="1" applyProtection="1">
      <alignment horizontal="center" vertical="center"/>
    </xf>
    <xf numFmtId="0" fontId="125" fillId="0" borderId="1" xfId="0" applyFont="1" applyBorder="1" applyAlignment="1" applyProtection="1">
      <alignment horizontal="center" vertical="center"/>
    </xf>
    <xf numFmtId="0" fontId="144" fillId="0" borderId="0" xfId="0" applyFont="1" applyBorder="1" applyAlignment="1" applyProtection="1">
      <alignment horizontal="center" vertical="center"/>
    </xf>
    <xf numFmtId="0" fontId="159" fillId="0" borderId="0" xfId="0" applyFont="1" applyBorder="1" applyAlignment="1" applyProtection="1">
      <alignment horizontal="center" vertical="center"/>
    </xf>
    <xf numFmtId="0" fontId="164" fillId="0" borderId="1" xfId="0" applyFont="1" applyBorder="1" applyAlignment="1" applyProtection="1">
      <alignment horizontal="center" vertical="center"/>
    </xf>
    <xf numFmtId="0" fontId="207" fillId="0" borderId="12" xfId="1" applyFont="1" applyFill="1" applyBorder="1" applyAlignment="1">
      <alignment horizontal="center" vertical="center" wrapText="1"/>
    </xf>
    <xf numFmtId="0" fontId="207" fillId="0" borderId="13" xfId="1" applyFont="1" applyFill="1" applyBorder="1" applyAlignment="1">
      <alignment horizontal="center" vertical="center" wrapText="1"/>
    </xf>
    <xf numFmtId="0" fontId="207" fillId="0" borderId="14" xfId="1" applyFont="1" applyFill="1" applyBorder="1" applyAlignment="1">
      <alignment horizontal="center" vertical="center" wrapText="1"/>
    </xf>
    <xf numFmtId="0" fontId="207" fillId="0" borderId="10" xfId="1" applyFont="1" applyFill="1" applyBorder="1" applyAlignment="1">
      <alignment horizontal="center" vertical="center" wrapText="1"/>
    </xf>
    <xf numFmtId="0" fontId="205" fillId="0" borderId="16" xfId="1" applyFont="1" applyFill="1" applyBorder="1" applyAlignment="1">
      <alignment horizontal="center" vertical="center" wrapText="1"/>
    </xf>
    <xf numFmtId="0" fontId="205" fillId="0" borderId="17" xfId="1" applyFont="1" applyFill="1" applyBorder="1" applyAlignment="1">
      <alignment horizontal="center" vertical="center" wrapText="1"/>
    </xf>
    <xf numFmtId="0" fontId="205" fillId="0" borderId="12" xfId="1" applyFont="1" applyFill="1" applyBorder="1" applyAlignment="1">
      <alignment horizontal="center" vertical="center" wrapText="1"/>
    </xf>
    <xf numFmtId="0" fontId="205" fillId="0" borderId="13" xfId="1" applyFont="1" applyFill="1" applyBorder="1" applyAlignment="1">
      <alignment horizontal="center" vertical="center" wrapText="1"/>
    </xf>
    <xf numFmtId="0" fontId="205" fillId="0" borderId="14" xfId="1" applyFont="1" applyFill="1" applyBorder="1" applyAlignment="1">
      <alignment horizontal="center" vertical="center" wrapText="1"/>
    </xf>
    <xf numFmtId="0" fontId="205" fillId="0" borderId="0" xfId="1" applyFont="1" applyAlignment="1">
      <alignment horizontal="left" vertical="center"/>
    </xf>
    <xf numFmtId="0" fontId="205" fillId="0" borderId="0" xfId="1" applyFont="1" applyAlignment="1">
      <alignment horizontal="left" vertical="center" wrapText="1"/>
    </xf>
    <xf numFmtId="0" fontId="205" fillId="0" borderId="20" xfId="1" applyFont="1" applyFill="1" applyBorder="1" applyAlignment="1">
      <alignment horizontal="center" vertical="center" wrapText="1"/>
    </xf>
    <xf numFmtId="0" fontId="205" fillId="0" borderId="21" xfId="1" applyFont="1" applyFill="1" applyBorder="1" applyAlignment="1">
      <alignment horizontal="center" vertical="center" wrapText="1"/>
    </xf>
    <xf numFmtId="0" fontId="205" fillId="0" borderId="18" xfId="1" applyFont="1" applyFill="1" applyBorder="1" applyAlignment="1">
      <alignment horizontal="center" vertical="center" wrapText="1"/>
    </xf>
    <xf numFmtId="0" fontId="205" fillId="0" borderId="19" xfId="1" applyFont="1" applyFill="1" applyBorder="1" applyAlignment="1">
      <alignment horizontal="center" vertical="center" wrapText="1"/>
    </xf>
    <xf numFmtId="0" fontId="207" fillId="0" borderId="12" xfId="1" applyFont="1" applyFill="1" applyBorder="1" applyAlignment="1">
      <alignment horizontal="left" vertical="center" wrapText="1"/>
    </xf>
    <xf numFmtId="0" fontId="207" fillId="0" borderId="13" xfId="1" applyFont="1" applyFill="1" applyBorder="1" applyAlignment="1">
      <alignment horizontal="left" vertical="center" wrapText="1"/>
    </xf>
    <xf numFmtId="0" fontId="207" fillId="0" borderId="14" xfId="1" applyFont="1" applyFill="1" applyBorder="1" applyAlignment="1">
      <alignment horizontal="left" vertical="center" wrapText="1"/>
    </xf>
    <xf numFmtId="9" fontId="207" fillId="0" borderId="10" xfId="1" applyNumberFormat="1" applyFont="1" applyFill="1" applyBorder="1" applyAlignment="1">
      <alignment horizontal="center" vertical="center" wrapText="1"/>
    </xf>
    <xf numFmtId="0" fontId="208" fillId="0" borderId="12" xfId="1" applyFont="1" applyFill="1" applyBorder="1" applyAlignment="1">
      <alignment horizontal="center" vertical="center" wrapText="1"/>
    </xf>
    <xf numFmtId="0" fontId="208" fillId="0" borderId="13" xfId="1" applyFont="1" applyFill="1" applyBorder="1" applyAlignment="1">
      <alignment horizontal="center" vertical="center" wrapText="1"/>
    </xf>
    <xf numFmtId="0" fontId="208" fillId="0" borderId="14" xfId="1" applyFont="1" applyFill="1" applyBorder="1" applyAlignment="1">
      <alignment horizontal="center" vertical="center" wrapText="1"/>
    </xf>
    <xf numFmtId="0" fontId="208" fillId="0" borderId="10" xfId="1" applyFont="1" applyFill="1" applyBorder="1" applyAlignment="1">
      <alignment horizontal="center" vertical="center" wrapText="1"/>
    </xf>
    <xf numFmtId="0" fontId="205" fillId="0" borderId="10" xfId="1" applyFont="1" applyFill="1" applyBorder="1" applyAlignment="1">
      <alignment horizontal="center" vertical="center" wrapText="1"/>
    </xf>
    <xf numFmtId="0" fontId="203" fillId="0" borderId="10" xfId="1" applyFont="1" applyBorder="1" applyAlignment="1">
      <alignment horizontal="center"/>
    </xf>
    <xf numFmtId="0" fontId="201" fillId="0" borderId="0" xfId="1" applyNumberFormat="1" applyFont="1" applyFill="1" applyBorder="1" applyAlignment="1">
      <alignment horizontal="left" vertical="center"/>
    </xf>
    <xf numFmtId="0" fontId="204" fillId="0" borderId="11" xfId="1" applyFont="1" applyFill="1" applyBorder="1" applyAlignment="1">
      <alignment horizontal="center" vertical="center" wrapText="1"/>
    </xf>
    <xf numFmtId="0" fontId="206" fillId="0" borderId="10" xfId="1" applyFont="1" applyFill="1" applyBorder="1" applyAlignment="1">
      <alignment horizontal="center" vertical="center" wrapText="1"/>
    </xf>
    <xf numFmtId="0" fontId="211" fillId="0" borderId="10" xfId="0" applyFont="1" applyBorder="1" applyAlignment="1">
      <alignment horizontal="center" vertical="center" wrapText="1"/>
    </xf>
    <xf numFmtId="0" fontId="200" fillId="0" borderId="10" xfId="1" applyFont="1" applyFill="1" applyBorder="1" applyAlignment="1">
      <alignment horizontal="center" vertical="center" wrapText="1"/>
    </xf>
    <xf numFmtId="0" fontId="200" fillId="0" borderId="10" xfId="2" applyFont="1" applyBorder="1" applyAlignment="1">
      <alignment horizontal="center" vertical="center"/>
    </xf>
    <xf numFmtId="0" fontId="200" fillId="0" borderId="10" xfId="2" applyFont="1" applyBorder="1" applyAlignment="1">
      <alignment horizontal="center" vertical="center" wrapText="1"/>
    </xf>
    <xf numFmtId="0" fontId="200" fillId="0" borderId="10" xfId="1" applyFont="1" applyBorder="1" applyAlignment="1">
      <alignment horizontal="center" vertical="center" wrapText="1"/>
    </xf>
    <xf numFmtId="0" fontId="200" fillId="0" borderId="10" xfId="2" applyFont="1" applyFill="1" applyBorder="1" applyAlignment="1">
      <alignment horizontal="center" vertical="center" wrapText="1"/>
    </xf>
    <xf numFmtId="14" fontId="200" fillId="0" borderId="10" xfId="1" applyNumberFormat="1" applyFont="1" applyBorder="1" applyAlignment="1">
      <alignment horizontal="center" vertical="center" wrapText="1"/>
    </xf>
    <xf numFmtId="0" fontId="210" fillId="0" borderId="0" xfId="2" applyFont="1" applyBorder="1" applyAlignment="1">
      <alignment horizontal="center" vertical="center" wrapText="1"/>
    </xf>
    <xf numFmtId="0" fontId="200" fillId="0" borderId="0" xfId="2" applyFont="1" applyBorder="1" applyAlignment="1">
      <alignment horizontal="center" vertical="center" wrapText="1"/>
    </xf>
    <xf numFmtId="0" fontId="211" fillId="0" borderId="10" xfId="0" applyFont="1" applyBorder="1" applyAlignment="1">
      <alignment vertical="center" wrapText="1"/>
    </xf>
    <xf numFmtId="0" fontId="200" fillId="0" borderId="10" xfId="1" applyFont="1" applyFill="1" applyBorder="1" applyAlignment="1">
      <alignment vertical="center" wrapText="1"/>
    </xf>
    <xf numFmtId="0" fontId="172" fillId="0" borderId="0" xfId="0" applyFont="1" applyBorder="1" applyAlignment="1" applyProtection="1">
      <alignment horizontal="center" vertical="center"/>
    </xf>
    <xf numFmtId="0" fontId="173" fillId="0" borderId="4" xfId="0" applyFont="1" applyBorder="1" applyAlignment="1" applyProtection="1">
      <alignment horizontal="center" vertical="center"/>
    </xf>
    <xf numFmtId="0" fontId="174" fillId="0" borderId="1" xfId="0" applyFont="1" applyBorder="1" applyAlignment="1" applyProtection="1">
      <alignment horizontal="center" vertical="center"/>
    </xf>
    <xf numFmtId="0" fontId="187" fillId="0" borderId="0" xfId="0" applyFont="1" applyBorder="1" applyAlignment="1" applyProtection="1">
      <alignment horizontal="center" vertical="center"/>
    </xf>
    <xf numFmtId="0" fontId="188" fillId="0" borderId="4" xfId="0" applyFont="1" applyBorder="1" applyAlignment="1" applyProtection="1">
      <alignment horizontal="center" vertical="center"/>
    </xf>
    <xf numFmtId="0" fontId="189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49" fontId="171" fillId="0" borderId="7" xfId="0" applyNumberFormat="1" applyFont="1" applyBorder="1" applyAlignment="1" applyProtection="1">
      <alignment horizontal="center" vertical="center" wrapText="1"/>
    </xf>
    <xf numFmtId="49" fontId="171" fillId="0" borderId="5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72"/>
  <sheetViews>
    <sheetView showGridLines="0" tabSelected="1" workbookViewId="0">
      <selection activeCell="C25" sqref="C25"/>
    </sheetView>
  </sheetViews>
  <sheetFormatPr defaultRowHeight="12.75" customHeight="1"/>
  <cols>
    <col min="1" max="1" width="44.42578125" style="1" customWidth="1"/>
    <col min="2" max="2" width="24.28515625" style="1" customWidth="1"/>
    <col min="3" max="3" width="54.28515625" style="1" customWidth="1"/>
    <col min="4" max="4" width="25" style="1" customWidth="1"/>
    <col min="5" max="255" width="9.140625" style="1" customWidth="1"/>
  </cols>
  <sheetData>
    <row r="2" spans="1:4" s="1" customFormat="1" ht="29.25" customHeight="1">
      <c r="A2" s="196" t="s">
        <v>1</v>
      </c>
      <c r="B2" s="196"/>
      <c r="C2" s="196"/>
      <c r="D2" s="196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97" t="s">
        <v>4</v>
      </c>
      <c r="B4" s="197"/>
      <c r="C4" s="197" t="s">
        <v>5</v>
      </c>
      <c r="D4" s="197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365.425523</v>
      </c>
      <c r="C6" s="10" t="str">
        <f>'支出总表（引用）'!A8</f>
        <v>一般公共服务支出</v>
      </c>
      <c r="D6" s="11">
        <f>'支出总表（引用）'!B8</f>
        <v>322.69200000000001</v>
      </c>
    </row>
    <row r="7" spans="1:4" s="1" customFormat="1" ht="17.25" customHeight="1">
      <c r="A7" s="8" t="s">
        <v>10</v>
      </c>
      <c r="B7" s="9">
        <v>365.425523</v>
      </c>
      <c r="C7" s="10" t="str">
        <f>'支出总表（引用）'!A9</f>
        <v>社会保障和就业支出</v>
      </c>
      <c r="D7" s="11">
        <f>'支出总表（引用）'!B9</f>
        <v>29.335912</v>
      </c>
    </row>
    <row r="8" spans="1:4" s="1" customFormat="1" ht="17.25" customHeight="1">
      <c r="A8" s="8" t="s">
        <v>11</v>
      </c>
      <c r="B8" s="9"/>
      <c r="C8" s="10" t="str">
        <f>'支出总表（引用）'!A10</f>
        <v>卫生健康支出</v>
      </c>
      <c r="D8" s="11">
        <f>'支出总表（引用）'!B10</f>
        <v>10.383755000000001</v>
      </c>
    </row>
    <row r="9" spans="1:4" s="1" customFormat="1" ht="17.25" customHeight="1">
      <c r="A9" s="8" t="s">
        <v>12</v>
      </c>
      <c r="B9" s="9"/>
      <c r="C9" s="10" t="str">
        <f>'支出总表（引用）'!A11</f>
        <v>住房保障支出</v>
      </c>
      <c r="D9" s="11">
        <f>'支出总表（引用）'!B11</f>
        <v>13.013856000000001</v>
      </c>
    </row>
    <row r="10" spans="1:4" s="1" customFormat="1" ht="17.25" customHeight="1">
      <c r="A10" s="8" t="s">
        <v>13</v>
      </c>
      <c r="B10" s="9"/>
      <c r="C10" s="10"/>
      <c r="D10" s="11"/>
    </row>
    <row r="11" spans="1:4" s="1" customFormat="1" ht="17.25" customHeight="1">
      <c r="A11" s="8" t="s">
        <v>14</v>
      </c>
      <c r="B11" s="9"/>
      <c r="C11" s="10"/>
      <c r="D11" s="11"/>
    </row>
    <row r="12" spans="1:4" s="1" customFormat="1" ht="17.25" customHeight="1">
      <c r="A12" s="8" t="s">
        <v>15</v>
      </c>
      <c r="B12" s="9"/>
      <c r="C12" s="10"/>
      <c r="D12" s="11"/>
    </row>
    <row r="13" spans="1:4" s="1" customFormat="1" ht="17.25" customHeight="1">
      <c r="A13" s="8" t="s">
        <v>16</v>
      </c>
      <c r="B13" s="9">
        <v>10</v>
      </c>
      <c r="C13" s="10"/>
      <c r="D13" s="11"/>
    </row>
    <row r="14" spans="1:4" s="1" customFormat="1" ht="17.25" customHeight="1">
      <c r="A14" s="8" t="s">
        <v>17</v>
      </c>
      <c r="B14" s="9"/>
      <c r="C14" s="10"/>
      <c r="D14" s="11"/>
    </row>
    <row r="15" spans="1:4" s="1" customFormat="1" ht="17.25" customHeight="1">
      <c r="A15" s="8" t="s">
        <v>18</v>
      </c>
      <c r="B15" s="12"/>
      <c r="C15" s="10"/>
      <c r="D15" s="11"/>
    </row>
    <row r="16" spans="1:4" s="1" customFormat="1" ht="17.25" customHeight="1">
      <c r="A16" s="13"/>
      <c r="B16" s="14"/>
      <c r="C16" s="10"/>
      <c r="D16" s="11"/>
    </row>
    <row r="17" spans="1:254" s="1" customFormat="1" ht="17.25" customHeight="1">
      <c r="A17" s="13"/>
      <c r="B17" s="15"/>
      <c r="C17" s="10"/>
      <c r="D17" s="11"/>
    </row>
    <row r="18" spans="1:254" s="1" customFormat="1" ht="19.5" customHeight="1">
      <c r="A18" s="13"/>
      <c r="B18" s="15"/>
      <c r="C18" s="10"/>
      <c r="D18" s="11"/>
    </row>
    <row r="19" spans="1:254" s="1" customFormat="1" ht="19.5" customHeight="1">
      <c r="A19" s="13"/>
      <c r="B19" s="15"/>
      <c r="C19" s="10"/>
      <c r="D19" s="11"/>
    </row>
    <row r="20" spans="1:254" s="1" customFormat="1" ht="19.5" customHeight="1">
      <c r="A20" s="13"/>
      <c r="B20" s="15"/>
      <c r="C20" s="10"/>
      <c r="D20" s="11"/>
    </row>
    <row r="21" spans="1:254" s="1" customFormat="1" ht="19.5" customHeight="1">
      <c r="A21" s="13"/>
      <c r="B21" s="15"/>
      <c r="C21" s="10"/>
      <c r="D21" s="11"/>
    </row>
    <row r="22" spans="1:254" s="1" customFormat="1" ht="19.5" customHeight="1">
      <c r="A22" s="13"/>
      <c r="B22" s="15"/>
      <c r="C22" s="10"/>
      <c r="D22" s="11"/>
    </row>
    <row r="23" spans="1:254" s="1" customFormat="1" ht="19.5" customHeight="1">
      <c r="A23" s="13"/>
      <c r="B23" s="15"/>
      <c r="C23" s="10"/>
      <c r="D23" s="11"/>
    </row>
    <row r="24" spans="1:254" s="1" customFormat="1" ht="19.5" customHeight="1">
      <c r="A24" s="13"/>
      <c r="B24" s="15"/>
      <c r="C24" s="10"/>
      <c r="D24" s="11"/>
    </row>
    <row r="25" spans="1:254" s="1" customFormat="1" ht="19.5" customHeight="1">
      <c r="A25" s="13"/>
      <c r="B25" s="15"/>
      <c r="C25" s="10"/>
      <c r="D25" s="11"/>
    </row>
    <row r="26" spans="1:254" s="1" customFormat="1" ht="17.25" customHeight="1">
      <c r="A26" s="16" t="s">
        <v>19</v>
      </c>
      <c r="B26" s="17">
        <f>SUM(B6,B11,B12,B13,B14,B15)</f>
        <v>375.425523</v>
      </c>
      <c r="C26" s="16" t="s">
        <v>20</v>
      </c>
      <c r="D26" s="15">
        <f>'支出总表（引用）'!B7</f>
        <v>375.425523</v>
      </c>
    </row>
    <row r="27" spans="1:254" s="1" customFormat="1" ht="17.25" customHeight="1">
      <c r="A27" s="8" t="s">
        <v>21</v>
      </c>
      <c r="B27" s="9"/>
      <c r="C27" s="18" t="s">
        <v>22</v>
      </c>
      <c r="D27" s="15"/>
    </row>
    <row r="28" spans="1:254" s="1" customFormat="1" ht="17.25" customHeight="1">
      <c r="A28" s="8" t="s">
        <v>23</v>
      </c>
      <c r="B28" s="19"/>
      <c r="C28" s="20"/>
      <c r="D28" s="15"/>
    </row>
    <row r="29" spans="1:254" s="1" customFormat="1" ht="17.25" customHeight="1">
      <c r="A29" s="21"/>
      <c r="B29" s="22"/>
      <c r="C29" s="20"/>
      <c r="D29" s="15"/>
    </row>
    <row r="30" spans="1:254" s="1" customFormat="1" ht="17.25" customHeight="1">
      <c r="A30" s="16" t="s">
        <v>24</v>
      </c>
      <c r="B30" s="23">
        <f>SUM(B26,B27,B28)</f>
        <v>375.425523</v>
      </c>
      <c r="C30" s="16" t="s">
        <v>25</v>
      </c>
      <c r="D30" s="15">
        <f>B30</f>
        <v>375.425523</v>
      </c>
    </row>
    <row r="31" spans="1:254" s="1" customFormat="1" ht="19.5" customHeight="1">
      <c r="A31" s="24"/>
      <c r="B31" s="25"/>
      <c r="C31" s="25"/>
      <c r="D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" customFormat="1" ht="19.5" customHeight="1">
      <c r="A32" s="24"/>
      <c r="B32" s="25"/>
      <c r="C32" s="24"/>
      <c r="D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1" customFormat="1" ht="19.5" customHeight="1">
      <c r="A33" s="24"/>
      <c r="B33" s="25"/>
      <c r="C33" s="25"/>
      <c r="D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" customFormat="1" ht="19.5" customHeight="1">
      <c r="A34" s="24"/>
      <c r="B34" s="24"/>
      <c r="C34" s="24"/>
      <c r="D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s="1" customFormat="1" ht="19.5" customHeight="1">
      <c r="A35" s="24"/>
      <c r="B35" s="24"/>
      <c r="C35" s="24"/>
      <c r="D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s="1" customFormat="1" ht="19.5" customHeight="1">
      <c r="A36" s="24"/>
      <c r="B36" s="24"/>
      <c r="C36" s="24"/>
      <c r="D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1" customFormat="1" ht="19.5" customHeight="1">
      <c r="A37" s="24"/>
      <c r="B37" s="24"/>
      <c r="C37" s="24"/>
      <c r="D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1" customFormat="1" ht="19.5" customHeight="1">
      <c r="A38" s="24"/>
      <c r="B38" s="24"/>
      <c r="C38" s="24"/>
      <c r="D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1" customFormat="1" ht="19.5" customHeight="1">
      <c r="A39" s="24"/>
      <c r="B39" s="24"/>
      <c r="C39" s="24"/>
      <c r="D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1" customFormat="1" ht="19.5" customHeight="1">
      <c r="A40" s="24"/>
      <c r="B40" s="24"/>
      <c r="C40" s="24"/>
      <c r="D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s="1" customFormat="1" ht="19.5" customHeight="1">
      <c r="A41" s="24"/>
      <c r="B41" s="24"/>
      <c r="C41" s="24"/>
      <c r="D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1" customFormat="1" ht="19.5" customHeight="1">
      <c r="A42" s="24"/>
      <c r="B42" s="24"/>
      <c r="C42" s="24"/>
      <c r="D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1" customFormat="1" ht="19.5" customHeight="1">
      <c r="A43" s="24"/>
      <c r="B43" s="24"/>
      <c r="C43" s="24"/>
      <c r="D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1" customFormat="1" ht="19.5" customHeight="1">
      <c r="A44" s="24"/>
      <c r="B44" s="24"/>
      <c r="C44" s="24"/>
      <c r="D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1" customFormat="1" ht="19.5" customHeight="1">
      <c r="A45" s="24"/>
      <c r="B45" s="24"/>
      <c r="C45" s="24"/>
      <c r="D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1" customFormat="1" ht="19.5" customHeight="1">
      <c r="A46" s="24"/>
      <c r="B46" s="24"/>
      <c r="C46" s="24"/>
      <c r="D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1" customFormat="1" ht="19.5" customHeight="1">
      <c r="A47" s="24"/>
      <c r="B47" s="24"/>
      <c r="C47" s="24"/>
      <c r="D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1" customFormat="1" ht="19.5" customHeight="1">
      <c r="A48" s="24"/>
      <c r="B48" s="24"/>
      <c r="C48" s="24"/>
      <c r="D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1" customFormat="1" ht="19.5" customHeight="1">
      <c r="A49" s="24"/>
      <c r="B49" s="24"/>
      <c r="C49" s="24"/>
      <c r="D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1" customFormat="1" ht="19.5" customHeight="1">
      <c r="A50" s="24"/>
      <c r="B50" s="24"/>
      <c r="C50" s="24"/>
      <c r="D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1" customFormat="1" ht="19.5" customHeight="1">
      <c r="A51" s="24"/>
      <c r="B51" s="24"/>
      <c r="C51" s="24"/>
      <c r="D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1" customFormat="1" ht="19.5" customHeight="1">
      <c r="A52" s="24"/>
      <c r="B52" s="24"/>
      <c r="C52" s="24"/>
      <c r="D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1" customFormat="1" ht="19.5" customHeight="1">
      <c r="A53" s="24"/>
      <c r="B53" s="24"/>
      <c r="C53" s="24"/>
      <c r="D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1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6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199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topLeftCell="A10" workbookViewId="0">
      <selection activeCell="G7" sqref="G7:H7"/>
    </sheetView>
  </sheetViews>
  <sheetFormatPr defaultRowHeight="14.25"/>
  <cols>
    <col min="1" max="1" width="9.140625" style="190"/>
    <col min="2" max="2" width="10.28515625" style="190" customWidth="1"/>
    <col min="3" max="6" width="11" style="190" customWidth="1"/>
    <col min="7" max="7" width="11.28515625" style="190" customWidth="1"/>
    <col min="8" max="8" width="12.85546875" style="190" customWidth="1"/>
    <col min="9" max="16384" width="9.140625" style="190"/>
  </cols>
  <sheetData>
    <row r="1" spans="1:8" ht="18.75" customHeight="1">
      <c r="A1" s="244" t="s">
        <v>181</v>
      </c>
      <c r="B1" s="244"/>
      <c r="C1" s="244"/>
    </row>
    <row r="2" spans="1:8" ht="22.5">
      <c r="A2" s="254" t="s">
        <v>203</v>
      </c>
      <c r="B2" s="254"/>
      <c r="C2" s="254"/>
      <c r="D2" s="254"/>
      <c r="E2" s="254"/>
      <c r="F2" s="254"/>
      <c r="G2" s="254"/>
      <c r="H2" s="254"/>
    </row>
    <row r="3" spans="1:8" ht="30" customHeight="1">
      <c r="A3" s="255" t="s">
        <v>182</v>
      </c>
      <c r="B3" s="255"/>
      <c r="C3" s="255"/>
      <c r="D3" s="255"/>
      <c r="E3" s="255"/>
      <c r="F3" s="255"/>
      <c r="G3" s="255"/>
      <c r="H3" s="255"/>
    </row>
    <row r="4" spans="1:8" ht="30" customHeight="1">
      <c r="A4" s="250" t="s">
        <v>183</v>
      </c>
      <c r="B4" s="250"/>
      <c r="C4" s="251" t="s">
        <v>196</v>
      </c>
      <c r="D4" s="251"/>
      <c r="E4" s="251"/>
      <c r="F4" s="251"/>
      <c r="G4" s="251"/>
      <c r="H4" s="251"/>
    </row>
    <row r="5" spans="1:8" ht="30" customHeight="1">
      <c r="A5" s="250" t="s">
        <v>184</v>
      </c>
      <c r="B5" s="250"/>
      <c r="C5" s="251" t="s">
        <v>197</v>
      </c>
      <c r="D5" s="251"/>
      <c r="E5" s="250" t="s">
        <v>185</v>
      </c>
      <c r="F5" s="250"/>
      <c r="G5" s="251" t="s">
        <v>197</v>
      </c>
      <c r="H5" s="251"/>
    </row>
    <row r="6" spans="1:8" ht="30" customHeight="1">
      <c r="A6" s="250" t="s">
        <v>186</v>
      </c>
      <c r="B6" s="250"/>
      <c r="C6" s="250" t="s">
        <v>187</v>
      </c>
      <c r="D6" s="250"/>
      <c r="E6" s="250" t="s">
        <v>188</v>
      </c>
      <c r="F6" s="250"/>
      <c r="G6" s="251" t="s">
        <v>198</v>
      </c>
      <c r="H6" s="251"/>
    </row>
    <row r="7" spans="1:8" ht="30" customHeight="1">
      <c r="A7" s="250"/>
      <c r="B7" s="250"/>
      <c r="C7" s="250"/>
      <c r="D7" s="250"/>
      <c r="E7" s="250"/>
      <c r="F7" s="250"/>
      <c r="G7" s="253">
        <v>44561</v>
      </c>
      <c r="H7" s="251"/>
    </row>
    <row r="8" spans="1:8" ht="30" customHeight="1">
      <c r="A8" s="250" t="s">
        <v>189</v>
      </c>
      <c r="B8" s="250"/>
      <c r="C8" s="250" t="s">
        <v>190</v>
      </c>
      <c r="D8" s="250"/>
      <c r="E8" s="251" t="s">
        <v>199</v>
      </c>
      <c r="F8" s="251"/>
      <c r="G8" s="251"/>
      <c r="H8" s="251"/>
    </row>
    <row r="9" spans="1:8" ht="30" customHeight="1">
      <c r="A9" s="250"/>
      <c r="B9" s="250"/>
      <c r="C9" s="250" t="s">
        <v>191</v>
      </c>
      <c r="D9" s="250"/>
      <c r="E9" s="251" t="s">
        <v>199</v>
      </c>
      <c r="F9" s="251"/>
      <c r="G9" s="251"/>
      <c r="H9" s="251"/>
    </row>
    <row r="10" spans="1:8" ht="30" customHeight="1">
      <c r="A10" s="250"/>
      <c r="B10" s="250"/>
      <c r="C10" s="250" t="s">
        <v>162</v>
      </c>
      <c r="D10" s="250"/>
      <c r="E10" s="250" t="s">
        <v>0</v>
      </c>
      <c r="F10" s="250"/>
      <c r="G10" s="250"/>
      <c r="H10" s="250"/>
    </row>
    <row r="11" spans="1:8" ht="30" customHeight="1">
      <c r="A11" s="249" t="s">
        <v>192</v>
      </c>
      <c r="B11" s="250" t="s">
        <v>193</v>
      </c>
      <c r="C11" s="250"/>
      <c r="D11" s="250"/>
      <c r="E11" s="250"/>
      <c r="F11" s="250"/>
      <c r="G11" s="250"/>
      <c r="H11" s="250"/>
    </row>
    <row r="12" spans="1:8" ht="30" customHeight="1">
      <c r="A12" s="249"/>
      <c r="B12" s="251" t="s">
        <v>200</v>
      </c>
      <c r="C12" s="251"/>
      <c r="D12" s="251"/>
      <c r="E12" s="251"/>
      <c r="F12" s="251"/>
      <c r="G12" s="251"/>
      <c r="H12" s="251"/>
    </row>
    <row r="13" spans="1:8" ht="30" customHeight="1">
      <c r="A13" s="191" t="s">
        <v>167</v>
      </c>
      <c r="B13" s="192" t="s">
        <v>168</v>
      </c>
      <c r="C13" s="250" t="s">
        <v>169</v>
      </c>
      <c r="D13" s="250"/>
      <c r="E13" s="250"/>
      <c r="F13" s="250"/>
      <c r="G13" s="252" t="s">
        <v>194</v>
      </c>
      <c r="H13" s="252"/>
    </row>
    <row r="14" spans="1:8" ht="20.100000000000001" customHeight="1">
      <c r="A14" s="256" t="s">
        <v>171</v>
      </c>
      <c r="B14" s="257" t="s">
        <v>172</v>
      </c>
      <c r="C14" s="248" t="s">
        <v>208</v>
      </c>
      <c r="D14" s="248"/>
      <c r="E14" s="248"/>
      <c r="F14" s="248"/>
      <c r="G14" s="247" t="s">
        <v>209</v>
      </c>
      <c r="H14" s="247"/>
    </row>
    <row r="15" spans="1:8" ht="20.100000000000001" customHeight="1">
      <c r="A15" s="256" t="s">
        <v>171</v>
      </c>
      <c r="B15" s="257" t="s">
        <v>172</v>
      </c>
      <c r="C15" s="248" t="s">
        <v>210</v>
      </c>
      <c r="D15" s="248"/>
      <c r="E15" s="248"/>
      <c r="F15" s="248"/>
      <c r="G15" s="247" t="s">
        <v>211</v>
      </c>
      <c r="H15" s="247"/>
    </row>
    <row r="16" spans="1:8" ht="20.100000000000001" customHeight="1">
      <c r="A16" s="256" t="s">
        <v>171</v>
      </c>
      <c r="B16" s="257" t="s">
        <v>172</v>
      </c>
      <c r="C16" s="248" t="s">
        <v>213</v>
      </c>
      <c r="D16" s="248"/>
      <c r="E16" s="248"/>
      <c r="F16" s="248"/>
      <c r="G16" s="247" t="s">
        <v>214</v>
      </c>
      <c r="H16" s="247"/>
    </row>
    <row r="17" spans="1:8" ht="20.100000000000001" customHeight="1">
      <c r="A17" s="256" t="s">
        <v>171</v>
      </c>
      <c r="B17" s="257" t="s">
        <v>172</v>
      </c>
      <c r="C17" s="248" t="s">
        <v>215</v>
      </c>
      <c r="D17" s="248"/>
      <c r="E17" s="248"/>
      <c r="F17" s="248"/>
      <c r="G17" s="247" t="s">
        <v>216</v>
      </c>
      <c r="H17" s="247"/>
    </row>
    <row r="18" spans="1:8" ht="20.100000000000001" customHeight="1">
      <c r="A18" s="256" t="s">
        <v>171</v>
      </c>
      <c r="B18" s="257" t="s">
        <v>172</v>
      </c>
      <c r="C18" s="248" t="s">
        <v>217</v>
      </c>
      <c r="D18" s="248"/>
      <c r="E18" s="248"/>
      <c r="F18" s="248"/>
      <c r="G18" s="247" t="s">
        <v>216</v>
      </c>
      <c r="H18" s="247"/>
    </row>
    <row r="19" spans="1:8" ht="20.100000000000001" customHeight="1">
      <c r="A19" s="256" t="s">
        <v>171</v>
      </c>
      <c r="B19" s="257" t="s">
        <v>173</v>
      </c>
      <c r="C19" s="248" t="s">
        <v>218</v>
      </c>
      <c r="D19" s="248"/>
      <c r="E19" s="248"/>
      <c r="F19" s="248"/>
      <c r="G19" s="247" t="s">
        <v>201</v>
      </c>
      <c r="H19" s="247"/>
    </row>
    <row r="20" spans="1:8" ht="20.100000000000001" customHeight="1">
      <c r="A20" s="256" t="s">
        <v>171</v>
      </c>
      <c r="B20" s="257" t="s">
        <v>173</v>
      </c>
      <c r="C20" s="248" t="s">
        <v>220</v>
      </c>
      <c r="D20" s="248"/>
      <c r="E20" s="248"/>
      <c r="F20" s="248"/>
      <c r="G20" s="247" t="s">
        <v>201</v>
      </c>
      <c r="H20" s="247"/>
    </row>
    <row r="21" spans="1:8" ht="20.100000000000001" customHeight="1">
      <c r="A21" s="256" t="s">
        <v>171</v>
      </c>
      <c r="B21" s="257" t="s">
        <v>173</v>
      </c>
      <c r="C21" s="248" t="s">
        <v>221</v>
      </c>
      <c r="D21" s="248"/>
      <c r="E21" s="248"/>
      <c r="F21" s="248"/>
      <c r="G21" s="247" t="s">
        <v>201</v>
      </c>
      <c r="H21" s="247"/>
    </row>
    <row r="22" spans="1:8" ht="20.100000000000001" customHeight="1">
      <c r="A22" s="256" t="s">
        <v>171</v>
      </c>
      <c r="B22" s="257" t="s">
        <v>174</v>
      </c>
      <c r="C22" s="248" t="s">
        <v>222</v>
      </c>
      <c r="D22" s="248"/>
      <c r="E22" s="248"/>
      <c r="F22" s="248"/>
      <c r="G22" s="247" t="s">
        <v>201</v>
      </c>
      <c r="H22" s="247"/>
    </row>
    <row r="23" spans="1:8" ht="20.100000000000001" customHeight="1">
      <c r="A23" s="256" t="s">
        <v>171</v>
      </c>
      <c r="B23" s="257" t="s">
        <v>174</v>
      </c>
      <c r="C23" s="248" t="s">
        <v>223</v>
      </c>
      <c r="D23" s="248"/>
      <c r="E23" s="248"/>
      <c r="F23" s="248"/>
      <c r="G23" s="247" t="s">
        <v>201</v>
      </c>
      <c r="H23" s="247"/>
    </row>
    <row r="24" spans="1:8" ht="20.100000000000001" customHeight="1">
      <c r="A24" s="256" t="s">
        <v>171</v>
      </c>
      <c r="B24" s="257" t="s">
        <v>175</v>
      </c>
      <c r="C24" s="248" t="s">
        <v>224</v>
      </c>
      <c r="D24" s="248"/>
      <c r="E24" s="248"/>
      <c r="F24" s="248"/>
      <c r="G24" s="247" t="s">
        <v>230</v>
      </c>
      <c r="H24" s="247"/>
    </row>
    <row r="25" spans="1:8" ht="20.100000000000001" customHeight="1">
      <c r="A25" s="256" t="s">
        <v>171</v>
      </c>
      <c r="B25" s="257" t="s">
        <v>175</v>
      </c>
      <c r="C25" s="248" t="s">
        <v>225</v>
      </c>
      <c r="D25" s="248"/>
      <c r="E25" s="248"/>
      <c r="F25" s="248"/>
      <c r="G25" s="247" t="s">
        <v>231</v>
      </c>
      <c r="H25" s="247"/>
    </row>
    <row r="26" spans="1:8" ht="20.100000000000001" customHeight="1">
      <c r="A26" s="256" t="s">
        <v>171</v>
      </c>
      <c r="B26" s="257" t="s">
        <v>175</v>
      </c>
      <c r="C26" s="248" t="s">
        <v>226</v>
      </c>
      <c r="D26" s="248"/>
      <c r="E26" s="248"/>
      <c r="F26" s="248"/>
      <c r="G26" s="247" t="s">
        <v>232</v>
      </c>
      <c r="H26" s="247"/>
    </row>
    <row r="27" spans="1:8" ht="48" customHeight="1">
      <c r="A27" s="256" t="s">
        <v>176</v>
      </c>
      <c r="B27" s="194" t="s">
        <v>177</v>
      </c>
      <c r="C27" s="248" t="s">
        <v>227</v>
      </c>
      <c r="D27" s="248"/>
      <c r="E27" s="248"/>
      <c r="F27" s="248"/>
      <c r="G27" s="247" t="s">
        <v>234</v>
      </c>
      <c r="H27" s="247"/>
    </row>
    <row r="28" spans="1:8" ht="33" customHeight="1">
      <c r="A28" s="256" t="s">
        <v>176</v>
      </c>
      <c r="B28" s="194" t="s">
        <v>178</v>
      </c>
      <c r="C28" s="248" t="s">
        <v>228</v>
      </c>
      <c r="D28" s="248"/>
      <c r="E28" s="248"/>
      <c r="F28" s="248"/>
      <c r="G28" s="247" t="s">
        <v>202</v>
      </c>
      <c r="H28" s="247"/>
    </row>
    <row r="29" spans="1:8" ht="28.5" customHeight="1">
      <c r="A29" s="195" t="s">
        <v>179</v>
      </c>
      <c r="B29" s="194" t="s">
        <v>179</v>
      </c>
      <c r="C29" s="248" t="s">
        <v>207</v>
      </c>
      <c r="D29" s="248"/>
      <c r="E29" s="248"/>
      <c r="F29" s="248"/>
      <c r="G29" s="247" t="s">
        <v>235</v>
      </c>
      <c r="H29" s="247"/>
    </row>
  </sheetData>
  <mergeCells count="64">
    <mergeCell ref="A27:A28"/>
    <mergeCell ref="C27:F27"/>
    <mergeCell ref="G27:H27"/>
    <mergeCell ref="C28:F28"/>
    <mergeCell ref="G28:H28"/>
    <mergeCell ref="C29:F29"/>
    <mergeCell ref="G29:H29"/>
    <mergeCell ref="B24:B26"/>
    <mergeCell ref="C24:F24"/>
    <mergeCell ref="G24:H24"/>
    <mergeCell ref="C25:F25"/>
    <mergeCell ref="G25:H25"/>
    <mergeCell ref="C26:F26"/>
    <mergeCell ref="G26:H26"/>
    <mergeCell ref="G21:H21"/>
    <mergeCell ref="B22:B23"/>
    <mergeCell ref="C22:F22"/>
    <mergeCell ref="G22:H22"/>
    <mergeCell ref="C23:F23"/>
    <mergeCell ref="G23:H23"/>
    <mergeCell ref="C17:F17"/>
    <mergeCell ref="G17:H17"/>
    <mergeCell ref="C18:F18"/>
    <mergeCell ref="G18:H18"/>
    <mergeCell ref="C14:F14"/>
    <mergeCell ref="G14:H14"/>
    <mergeCell ref="C15:F15"/>
    <mergeCell ref="A1:C1"/>
    <mergeCell ref="A2:H2"/>
    <mergeCell ref="A3:H3"/>
    <mergeCell ref="A4:B4"/>
    <mergeCell ref="C4:H4"/>
    <mergeCell ref="A5:B5"/>
    <mergeCell ref="C5:D5"/>
    <mergeCell ref="E5:F5"/>
    <mergeCell ref="G5:H5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C10:D10"/>
    <mergeCell ref="E10:H10"/>
    <mergeCell ref="G15:H15"/>
    <mergeCell ref="C16:F16"/>
    <mergeCell ref="A11:A12"/>
    <mergeCell ref="B11:H11"/>
    <mergeCell ref="B12:H12"/>
    <mergeCell ref="C13:F13"/>
    <mergeCell ref="G13:H13"/>
    <mergeCell ref="A14:A26"/>
    <mergeCell ref="B14:B18"/>
    <mergeCell ref="B19:B21"/>
    <mergeCell ref="C19:F19"/>
    <mergeCell ref="G19:H19"/>
    <mergeCell ref="C20:F20"/>
    <mergeCell ref="G20:H20"/>
    <mergeCell ref="C21:F21"/>
    <mergeCell ref="G16:H16"/>
  </mergeCells>
  <phoneticPr fontId="199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/>
  </sheetViews>
  <sheetFormatPr defaultRowHeight="12.75" customHeight="1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258" t="s">
        <v>142</v>
      </c>
      <c r="B2" s="258"/>
      <c r="C2" s="258"/>
    </row>
    <row r="3" spans="1:6" s="1" customFormat="1" ht="17.25" customHeight="1"/>
    <row r="4" spans="1:6" s="1" customFormat="1" ht="15.75" customHeight="1">
      <c r="A4" s="259" t="s">
        <v>143</v>
      </c>
      <c r="B4" s="260" t="s">
        <v>29</v>
      </c>
      <c r="C4" s="260" t="s">
        <v>22</v>
      </c>
    </row>
    <row r="5" spans="1:6" s="1" customFormat="1" ht="19.5" customHeight="1">
      <c r="A5" s="259"/>
      <c r="B5" s="260"/>
      <c r="C5" s="260"/>
    </row>
    <row r="6" spans="1:6" s="1" customFormat="1" ht="22.5" customHeight="1">
      <c r="A6" s="155" t="s">
        <v>43</v>
      </c>
      <c r="B6" s="155">
        <v>1</v>
      </c>
      <c r="C6" s="155">
        <v>2</v>
      </c>
    </row>
    <row r="7" spans="1:6" s="1" customFormat="1" ht="27.75" customHeight="1">
      <c r="A7" s="156" t="s">
        <v>29</v>
      </c>
      <c r="B7" s="157">
        <v>375.425523</v>
      </c>
      <c r="C7" s="158"/>
      <c r="D7" s="159"/>
      <c r="F7" s="160"/>
    </row>
    <row r="8" spans="1:6" s="1" customFormat="1" ht="27.75" customHeight="1">
      <c r="A8" s="161" t="s">
        <v>45</v>
      </c>
      <c r="B8" s="157">
        <v>322.69200000000001</v>
      </c>
      <c r="C8" s="158"/>
    </row>
    <row r="9" spans="1:6" s="1" customFormat="1" ht="27.75" customHeight="1">
      <c r="A9" s="161" t="s">
        <v>55</v>
      </c>
      <c r="B9" s="157">
        <v>29.335912</v>
      </c>
      <c r="C9" s="158"/>
    </row>
    <row r="10" spans="1:6" s="1" customFormat="1" ht="27.75" customHeight="1">
      <c r="A10" s="161" t="s">
        <v>63</v>
      </c>
      <c r="B10" s="157">
        <v>10.383755000000001</v>
      </c>
      <c r="C10" s="158"/>
    </row>
    <row r="11" spans="1:6" s="1" customFormat="1" ht="27.75" customHeight="1">
      <c r="A11" s="161" t="s">
        <v>69</v>
      </c>
      <c r="B11" s="157">
        <v>13.013856000000001</v>
      </c>
      <c r="C11" s="158"/>
    </row>
    <row r="12" spans="1:6" s="1" customFormat="1" ht="27.75" customHeight="1">
      <c r="A12" s="162"/>
      <c r="B12" s="163"/>
      <c r="C12" s="164"/>
      <c r="E12" s="163"/>
    </row>
    <row r="13" spans="1:6" s="1" customFormat="1" ht="27.75" customHeight="1">
      <c r="A13" s="162"/>
      <c r="B13" s="163"/>
      <c r="C13" s="165"/>
    </row>
    <row r="14" spans="1:6" s="1" customFormat="1" ht="27.75" customHeight="1">
      <c r="A14" s="166"/>
      <c r="B14" s="165"/>
      <c r="C14" s="163"/>
      <c r="D14" s="163"/>
    </row>
    <row r="15" spans="1:6" s="1" customFormat="1" ht="27.75" customHeight="1">
      <c r="A15" s="166"/>
      <c r="C15" s="165"/>
    </row>
    <row r="16" spans="1: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honeticPr fontId="199" type="noConversion"/>
  <printOptions horizontalCentered="1"/>
  <pageMargins left="0.39370078740157477" right="0.39370078740157477" top="0.59055118110236215" bottom="0.59055118110236215" header="0.5" footer="0.5"/>
  <pageSetup paperSize="9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/>
  </sheetViews>
  <sheetFormatPr defaultRowHeight="12.75" customHeight="1"/>
  <cols>
    <col min="1" max="1" width="35.28515625" style="1" customWidth="1"/>
    <col min="2" max="2" width="25.140625" style="1" customWidth="1"/>
    <col min="3" max="3" width="28.85546875" style="1" customWidth="1"/>
    <col min="4" max="4" width="34.5703125" style="1" customWidth="1"/>
    <col min="5" max="9" width="9.140625" style="1" customWidth="1"/>
  </cols>
  <sheetData>
    <row r="1" spans="1:8" s="1" customFormat="1" ht="15"/>
    <row r="2" spans="1:8" s="1" customFormat="1" ht="29.25" customHeight="1">
      <c r="A2" s="261" t="s">
        <v>144</v>
      </c>
      <c r="B2" s="261"/>
      <c r="C2" s="261"/>
      <c r="D2" s="261"/>
    </row>
    <row r="3" spans="1:8" s="1" customFormat="1" ht="17.25" customHeight="1"/>
    <row r="4" spans="1:8" s="1" customFormat="1" ht="21.75" customHeight="1">
      <c r="A4" s="262" t="s">
        <v>143</v>
      </c>
      <c r="B4" s="263" t="s">
        <v>31</v>
      </c>
      <c r="C4" s="263" t="s">
        <v>85</v>
      </c>
      <c r="D4" s="263" t="s">
        <v>86</v>
      </c>
    </row>
    <row r="5" spans="1:8" s="1" customFormat="1" ht="47.25" customHeight="1">
      <c r="A5" s="262"/>
      <c r="B5" s="263"/>
      <c r="C5" s="263"/>
      <c r="D5" s="263"/>
    </row>
    <row r="6" spans="1:8" s="1" customFormat="1" ht="22.5" customHeight="1">
      <c r="A6" s="167" t="s">
        <v>43</v>
      </c>
      <c r="B6" s="167">
        <v>1</v>
      </c>
      <c r="C6" s="167">
        <v>2</v>
      </c>
      <c r="D6" s="167">
        <v>3</v>
      </c>
    </row>
    <row r="7" spans="1:8" s="1" customFormat="1" ht="27.75" customHeight="1">
      <c r="A7" s="168" t="s">
        <v>0</v>
      </c>
      <c r="B7" s="169">
        <v>365.425523</v>
      </c>
      <c r="C7" s="170">
        <v>365.425523</v>
      </c>
      <c r="D7" s="169"/>
    </row>
    <row r="8" spans="1:8" s="1" customFormat="1" ht="27.75" customHeight="1">
      <c r="A8" s="168" t="s">
        <v>45</v>
      </c>
      <c r="B8" s="169">
        <v>312.69200000000001</v>
      </c>
      <c r="C8" s="170">
        <v>312.69200000000001</v>
      </c>
      <c r="D8" s="169"/>
    </row>
    <row r="9" spans="1:8" s="1" customFormat="1" ht="27.75" customHeight="1">
      <c r="A9" s="168" t="s">
        <v>55</v>
      </c>
      <c r="B9" s="169">
        <v>29.335912</v>
      </c>
      <c r="C9" s="170">
        <v>29.335912</v>
      </c>
      <c r="D9" s="169"/>
    </row>
    <row r="10" spans="1:8" s="1" customFormat="1" ht="27.75" customHeight="1">
      <c r="A10" s="168" t="s">
        <v>63</v>
      </c>
      <c r="B10" s="169">
        <v>10.383755000000001</v>
      </c>
      <c r="C10" s="170">
        <v>10.383755000000001</v>
      </c>
      <c r="D10" s="169"/>
    </row>
    <row r="11" spans="1:8" s="1" customFormat="1" ht="27.75" customHeight="1">
      <c r="A11" s="168" t="s">
        <v>69</v>
      </c>
      <c r="B11" s="169">
        <v>13.013856000000001</v>
      </c>
      <c r="C11" s="170">
        <v>13.013856000000001</v>
      </c>
      <c r="D11" s="169"/>
    </row>
    <row r="12" spans="1:8" s="1" customFormat="1" ht="27.75" customHeight="1">
      <c r="A12" s="171"/>
      <c r="B12" s="172"/>
      <c r="C12" s="172"/>
      <c r="D12" s="172"/>
      <c r="E12" s="173"/>
      <c r="H12" s="173"/>
    </row>
    <row r="13" spans="1:8" s="1" customFormat="1" ht="27.75" customHeight="1">
      <c r="A13" s="174"/>
      <c r="B13" s="173"/>
      <c r="C13" s="175"/>
      <c r="D13" s="173"/>
    </row>
    <row r="14" spans="1:8" s="1" customFormat="1" ht="27.75" customHeight="1">
      <c r="A14" s="174"/>
      <c r="B14" s="173"/>
      <c r="C14" s="173"/>
      <c r="D14" s="173"/>
      <c r="E14" s="173"/>
      <c r="F14" s="175"/>
      <c r="G14" s="175"/>
      <c r="H14" s="175"/>
    </row>
    <row r="15" spans="1:8" s="1" customFormat="1" ht="27.75" customHeight="1">
      <c r="A15" s="174"/>
      <c r="C15" s="173"/>
      <c r="D15" s="173"/>
      <c r="E15" s="173"/>
      <c r="F15" s="175"/>
      <c r="G15" s="175"/>
    </row>
    <row r="16" spans="1:8" s="1" customFormat="1" ht="27.75" customHeight="1">
      <c r="C16" s="174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honeticPr fontId="199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showGridLines="0" workbookViewId="0"/>
  </sheetViews>
  <sheetFormatPr defaultRowHeight="12.75" customHeight="1"/>
  <cols>
    <col min="1" max="1" width="14" style="1" customWidth="1"/>
    <col min="2" max="2" width="30.28515625" style="1" customWidth="1"/>
    <col min="3" max="3" width="16" style="1" customWidth="1"/>
    <col min="4" max="4" width="12.42578125" style="1" customWidth="1"/>
    <col min="5" max="5" width="15.5703125" style="1" customWidth="1"/>
    <col min="6" max="6" width="13" style="1" customWidth="1"/>
    <col min="7" max="7" width="13.28515625" style="1" customWidth="1"/>
    <col min="8" max="8" width="12.42578125" style="1" customWidth="1"/>
    <col min="9" max="9" width="12" style="1" customWidth="1"/>
    <col min="10" max="10" width="15.285156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pans="1:15" s="1" customFormat="1" ht="21" customHeight="1"/>
    <row r="2" spans="1:15" s="1" customFormat="1" ht="29.25" customHeight="1">
      <c r="A2" s="199" t="s">
        <v>26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200" t="s">
        <v>27</v>
      </c>
      <c r="B4" s="200" t="s">
        <v>28</v>
      </c>
      <c r="C4" s="201" t="s">
        <v>29</v>
      </c>
      <c r="D4" s="203" t="s">
        <v>30</v>
      </c>
      <c r="E4" s="200" t="s">
        <v>31</v>
      </c>
      <c r="F4" s="200"/>
      <c r="G4" s="200"/>
      <c r="H4" s="200"/>
      <c r="I4" s="200"/>
      <c r="J4" s="198" t="s">
        <v>32</v>
      </c>
      <c r="K4" s="198" t="s">
        <v>33</v>
      </c>
      <c r="L4" s="198" t="s">
        <v>34</v>
      </c>
      <c r="M4" s="198" t="s">
        <v>35</v>
      </c>
      <c r="N4" s="198" t="s">
        <v>36</v>
      </c>
      <c r="O4" s="203" t="s">
        <v>37</v>
      </c>
    </row>
    <row r="5" spans="1:15" s="1" customFormat="1" ht="58.5" customHeight="1">
      <c r="A5" s="200"/>
      <c r="B5" s="200"/>
      <c r="C5" s="202"/>
      <c r="D5" s="203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98"/>
      <c r="K5" s="198"/>
      <c r="L5" s="198"/>
      <c r="M5" s="198"/>
      <c r="N5" s="198"/>
      <c r="O5" s="203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f t="shared" ref="D6:O6" si="0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1" customFormat="1" ht="37.5" customHeight="1">
      <c r="A7" s="32" t="s">
        <v>0</v>
      </c>
      <c r="B7" s="33" t="s">
        <v>29</v>
      </c>
      <c r="C7" s="34">
        <v>375.425523</v>
      </c>
      <c r="D7" s="34"/>
      <c r="E7" s="34">
        <v>365.425523</v>
      </c>
      <c r="F7" s="34">
        <v>365.425523</v>
      </c>
      <c r="G7" s="34"/>
      <c r="H7" s="34"/>
      <c r="I7" s="34"/>
      <c r="J7" s="34"/>
      <c r="K7" s="34"/>
      <c r="L7" s="35">
        <v>10</v>
      </c>
      <c r="M7" s="36"/>
      <c r="N7" s="37"/>
      <c r="O7" s="35"/>
    </row>
    <row r="8" spans="1:15" s="1" customFormat="1" ht="25.5" customHeight="1">
      <c r="A8" s="32" t="s">
        <v>44</v>
      </c>
      <c r="B8" s="32" t="s">
        <v>45</v>
      </c>
      <c r="C8" s="34">
        <v>322.69200000000001</v>
      </c>
      <c r="D8" s="34"/>
      <c r="E8" s="34">
        <v>312.69200000000001</v>
      </c>
      <c r="F8" s="34">
        <v>312.69200000000001</v>
      </c>
      <c r="G8" s="34"/>
      <c r="H8" s="34"/>
      <c r="I8" s="34"/>
      <c r="J8" s="34"/>
      <c r="K8" s="34"/>
      <c r="L8" s="35">
        <v>10</v>
      </c>
      <c r="M8" s="36"/>
      <c r="N8" s="37"/>
      <c r="O8" s="35"/>
    </row>
    <row r="9" spans="1:15" s="1" customFormat="1" ht="25.5" customHeight="1">
      <c r="A9" s="32" t="s">
        <v>46</v>
      </c>
      <c r="B9" s="32" t="s">
        <v>47</v>
      </c>
      <c r="C9" s="34">
        <v>322.69200000000001</v>
      </c>
      <c r="D9" s="34"/>
      <c r="E9" s="34">
        <v>312.69200000000001</v>
      </c>
      <c r="F9" s="34">
        <v>312.69200000000001</v>
      </c>
      <c r="G9" s="34"/>
      <c r="H9" s="34"/>
      <c r="I9" s="34"/>
      <c r="J9" s="34"/>
      <c r="K9" s="34"/>
      <c r="L9" s="35">
        <v>10</v>
      </c>
      <c r="M9" s="36"/>
      <c r="N9" s="37"/>
      <c r="O9" s="35"/>
    </row>
    <row r="10" spans="1:15" s="1" customFormat="1" ht="25.5" customHeight="1">
      <c r="A10" s="32" t="s">
        <v>48</v>
      </c>
      <c r="B10" s="32" t="s">
        <v>49</v>
      </c>
      <c r="C10" s="34">
        <v>11.992000000000001</v>
      </c>
      <c r="D10" s="34"/>
      <c r="E10" s="34">
        <v>1.992</v>
      </c>
      <c r="F10" s="34">
        <v>1.992</v>
      </c>
      <c r="G10" s="34"/>
      <c r="H10" s="34"/>
      <c r="I10" s="34"/>
      <c r="J10" s="34"/>
      <c r="K10" s="34"/>
      <c r="L10" s="35">
        <v>10</v>
      </c>
      <c r="M10" s="36"/>
      <c r="N10" s="37"/>
      <c r="O10" s="35"/>
    </row>
    <row r="11" spans="1:15" s="1" customFormat="1" ht="25.5" customHeight="1">
      <c r="A11" s="32" t="s">
        <v>50</v>
      </c>
      <c r="B11" s="32" t="s">
        <v>51</v>
      </c>
      <c r="C11" s="34">
        <v>272.7</v>
      </c>
      <c r="D11" s="34"/>
      <c r="E11" s="34">
        <v>272.7</v>
      </c>
      <c r="F11" s="34">
        <v>272.7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5" s="1" customFormat="1" ht="25.5" customHeight="1">
      <c r="A12" s="32" t="s">
        <v>52</v>
      </c>
      <c r="B12" s="32" t="s">
        <v>53</v>
      </c>
      <c r="C12" s="34">
        <v>38</v>
      </c>
      <c r="D12" s="34"/>
      <c r="E12" s="34">
        <v>38</v>
      </c>
      <c r="F12" s="34">
        <v>38</v>
      </c>
      <c r="G12" s="34"/>
      <c r="H12" s="34"/>
      <c r="I12" s="34"/>
      <c r="J12" s="34"/>
      <c r="K12" s="34"/>
      <c r="L12" s="35"/>
      <c r="M12" s="36"/>
      <c r="N12" s="37"/>
      <c r="O12" s="35"/>
    </row>
    <row r="13" spans="1:15" s="1" customFormat="1" ht="25.5" customHeight="1">
      <c r="A13" s="32" t="s">
        <v>54</v>
      </c>
      <c r="B13" s="32" t="s">
        <v>55</v>
      </c>
      <c r="C13" s="34">
        <v>29.335912</v>
      </c>
      <c r="D13" s="34"/>
      <c r="E13" s="34">
        <v>29.335912</v>
      </c>
      <c r="F13" s="34">
        <v>29.335912</v>
      </c>
      <c r="G13" s="34"/>
      <c r="H13" s="34"/>
      <c r="I13" s="34"/>
      <c r="J13" s="34"/>
      <c r="K13" s="34"/>
      <c r="L13" s="35"/>
      <c r="M13" s="36"/>
      <c r="N13" s="37"/>
      <c r="O13" s="35"/>
    </row>
    <row r="14" spans="1:15" s="1" customFormat="1" ht="25.5" customHeight="1">
      <c r="A14" s="32" t="s">
        <v>56</v>
      </c>
      <c r="B14" s="32" t="s">
        <v>57</v>
      </c>
      <c r="C14" s="34">
        <v>29.335912</v>
      </c>
      <c r="D14" s="34"/>
      <c r="E14" s="34">
        <v>29.335912</v>
      </c>
      <c r="F14" s="34">
        <v>29.335912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25.5" customHeight="1">
      <c r="A15" s="32" t="s">
        <v>58</v>
      </c>
      <c r="B15" s="32" t="s">
        <v>59</v>
      </c>
      <c r="C15" s="34">
        <v>11.036199999999999</v>
      </c>
      <c r="D15" s="34"/>
      <c r="E15" s="34">
        <v>11.036199999999999</v>
      </c>
      <c r="F15" s="34">
        <v>11.036199999999999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37.5" customHeight="1">
      <c r="A16" s="32" t="s">
        <v>60</v>
      </c>
      <c r="B16" s="32" t="s">
        <v>61</v>
      </c>
      <c r="C16" s="34">
        <v>18.299712</v>
      </c>
      <c r="D16" s="34"/>
      <c r="E16" s="34">
        <v>18.299712</v>
      </c>
      <c r="F16" s="34">
        <v>18.299712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6" s="1" customFormat="1" ht="25.5" customHeight="1">
      <c r="A17" s="32" t="s">
        <v>62</v>
      </c>
      <c r="B17" s="32" t="s">
        <v>63</v>
      </c>
      <c r="C17" s="34">
        <v>10.383755000000001</v>
      </c>
      <c r="D17" s="34"/>
      <c r="E17" s="34">
        <v>10.383755000000001</v>
      </c>
      <c r="F17" s="34">
        <v>10.383755000000001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6" s="1" customFormat="1" ht="25.5" customHeight="1">
      <c r="A18" s="32" t="s">
        <v>64</v>
      </c>
      <c r="B18" s="32" t="s">
        <v>65</v>
      </c>
      <c r="C18" s="34">
        <v>10.383755000000001</v>
      </c>
      <c r="D18" s="34"/>
      <c r="E18" s="34">
        <v>10.383755000000001</v>
      </c>
      <c r="F18" s="34">
        <v>10.383755000000001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6" s="1" customFormat="1" ht="25.5" customHeight="1">
      <c r="A19" s="32" t="s">
        <v>66</v>
      </c>
      <c r="B19" s="32" t="s">
        <v>67</v>
      </c>
      <c r="C19" s="34">
        <v>10.383755000000001</v>
      </c>
      <c r="D19" s="34"/>
      <c r="E19" s="34">
        <v>10.383755000000001</v>
      </c>
      <c r="F19" s="34">
        <v>10.383755000000001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6" s="1" customFormat="1" ht="25.5" customHeight="1">
      <c r="A20" s="32" t="s">
        <v>68</v>
      </c>
      <c r="B20" s="32" t="s">
        <v>69</v>
      </c>
      <c r="C20" s="34">
        <v>13.013856000000001</v>
      </c>
      <c r="D20" s="34"/>
      <c r="E20" s="34">
        <v>13.013856000000001</v>
      </c>
      <c r="F20" s="34">
        <v>13.013856000000001</v>
      </c>
      <c r="G20" s="34"/>
      <c r="H20" s="34"/>
      <c r="I20" s="34"/>
      <c r="J20" s="34"/>
      <c r="K20" s="34"/>
      <c r="L20" s="35"/>
      <c r="M20" s="36"/>
      <c r="N20" s="37"/>
      <c r="O20" s="35"/>
    </row>
    <row r="21" spans="1:16" s="1" customFormat="1" ht="25.5" customHeight="1">
      <c r="A21" s="32" t="s">
        <v>70</v>
      </c>
      <c r="B21" s="32" t="s">
        <v>71</v>
      </c>
      <c r="C21" s="34">
        <v>13.013856000000001</v>
      </c>
      <c r="D21" s="34"/>
      <c r="E21" s="34">
        <v>13.013856000000001</v>
      </c>
      <c r="F21" s="34">
        <v>13.013856000000001</v>
      </c>
      <c r="G21" s="34"/>
      <c r="H21" s="34"/>
      <c r="I21" s="34"/>
      <c r="J21" s="34"/>
      <c r="K21" s="34"/>
      <c r="L21" s="35"/>
      <c r="M21" s="36"/>
      <c r="N21" s="37"/>
      <c r="O21" s="35"/>
    </row>
    <row r="22" spans="1:16" s="1" customFormat="1" ht="25.5" customHeight="1">
      <c r="A22" s="32" t="s">
        <v>72</v>
      </c>
      <c r="B22" s="32" t="s">
        <v>73</v>
      </c>
      <c r="C22" s="34">
        <v>13.013856000000001</v>
      </c>
      <c r="D22" s="34"/>
      <c r="E22" s="34">
        <v>13.013856000000001</v>
      </c>
      <c r="F22" s="34">
        <v>13.013856000000001</v>
      </c>
      <c r="G22" s="34"/>
      <c r="H22" s="34"/>
      <c r="I22" s="34"/>
      <c r="J22" s="34"/>
      <c r="K22" s="34"/>
      <c r="L22" s="35"/>
      <c r="M22" s="36"/>
      <c r="N22" s="37"/>
      <c r="O22" s="35"/>
    </row>
    <row r="23" spans="1:16" s="1" customFormat="1" ht="21" customHeight="1">
      <c r="A23" s="38"/>
      <c r="B23" s="39"/>
      <c r="C23" s="39"/>
      <c r="D23" s="39"/>
      <c r="E23" s="39"/>
      <c r="F23" s="40"/>
      <c r="G23" s="40"/>
      <c r="H23" s="39"/>
      <c r="I23" s="39"/>
      <c r="J23" s="39"/>
      <c r="K23" s="40"/>
      <c r="L23" s="40"/>
      <c r="M23" s="40"/>
      <c r="N23" s="40"/>
      <c r="O23" s="40"/>
      <c r="P23" s="39"/>
    </row>
    <row r="24" spans="1:16" s="1" customFormat="1" ht="21" customHeight="1">
      <c r="A24" s="41"/>
      <c r="B24" s="41"/>
      <c r="C24" s="41"/>
      <c r="D24" s="41"/>
      <c r="E24" s="41"/>
      <c r="F24" s="41"/>
      <c r="G24" s="42"/>
      <c r="H24" s="41"/>
      <c r="I24" s="42"/>
      <c r="J24" s="42"/>
      <c r="K24" s="40"/>
      <c r="L24" s="40"/>
      <c r="M24" s="40"/>
      <c r="N24" s="40"/>
      <c r="O24" s="40"/>
    </row>
    <row r="25" spans="1:16" s="1" customFormat="1" ht="21" customHeight="1">
      <c r="B25" s="41"/>
      <c r="C25" s="41"/>
      <c r="D25" s="41"/>
      <c r="E25" s="41"/>
      <c r="F25" s="42"/>
      <c r="G25" s="42"/>
      <c r="H25" s="42"/>
      <c r="I25" s="42"/>
      <c r="J25" s="42"/>
      <c r="K25" s="40"/>
      <c r="L25" s="40"/>
      <c r="M25" s="40"/>
      <c r="N25" s="42"/>
      <c r="O25" s="40"/>
    </row>
    <row r="26" spans="1:16" s="1" customFormat="1" ht="21" customHeight="1">
      <c r="B26" s="42"/>
      <c r="F26" s="43"/>
      <c r="G26" s="42"/>
      <c r="H26" s="42"/>
      <c r="I26" s="43"/>
      <c r="J26" s="42"/>
      <c r="K26" s="40"/>
      <c r="L26" s="40"/>
      <c r="M26" s="40"/>
      <c r="N26" s="40"/>
      <c r="O26" s="40"/>
    </row>
    <row r="27" spans="1:16" s="1" customFormat="1" ht="21" customHeight="1">
      <c r="B27" s="42"/>
      <c r="C27" s="38"/>
      <c r="D27" s="38"/>
      <c r="I27" s="43"/>
      <c r="K27" s="40"/>
      <c r="L27" s="40"/>
      <c r="N27" s="43"/>
      <c r="O27" s="40"/>
    </row>
    <row r="28" spans="1:16" s="1" customFormat="1" ht="21" customHeight="1">
      <c r="J28" s="40"/>
      <c r="K28" s="40"/>
      <c r="L28" s="40"/>
      <c r="M28" s="40"/>
    </row>
    <row r="29" spans="1:16" s="1" customFormat="1" ht="21" customHeight="1"/>
    <row r="30" spans="1:16" s="1" customFormat="1" ht="21" customHeight="1"/>
    <row r="31" spans="1:16" s="1" customFormat="1" ht="21" customHeight="1"/>
    <row r="32" spans="1:16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honeticPr fontId="199" type="noConversion"/>
  <printOptions horizontalCentered="1"/>
  <pageMargins left="0.39370078740157477" right="0.39370078740157477" top="0.59055118110236215" bottom="0.59055118110236215" header="0.5" footer="0.5"/>
  <pageSetup paperSize="9" scale="6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/>
  </sheetViews>
  <sheetFormatPr defaultRowHeight="12.75" customHeight="1"/>
  <cols>
    <col min="1" max="1" width="18.140625" style="1" customWidth="1"/>
    <col min="2" max="2" width="46.42578125" style="1" customWidth="1"/>
    <col min="3" max="4" width="16.85546875" style="1" customWidth="1"/>
    <col min="5" max="5" width="16.140625" style="1" customWidth="1"/>
    <col min="6" max="6" width="16.42578125" style="1" customWidth="1"/>
    <col min="7" max="8" width="18.5703125" style="1" customWidth="1"/>
    <col min="9" max="9" width="9.140625" style="1" customWidth="1"/>
    <col min="10" max="10" width="13.570312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204" t="s">
        <v>74</v>
      </c>
      <c r="B2" s="204"/>
      <c r="C2" s="204"/>
      <c r="D2" s="204"/>
      <c r="E2" s="204"/>
      <c r="F2" s="204"/>
      <c r="G2" s="204"/>
      <c r="H2" s="204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205" t="s">
        <v>75</v>
      </c>
      <c r="B4" s="205"/>
      <c r="C4" s="207" t="s">
        <v>29</v>
      </c>
      <c r="D4" s="208" t="s">
        <v>76</v>
      </c>
      <c r="E4" s="205" t="s">
        <v>77</v>
      </c>
      <c r="F4" s="209" t="s">
        <v>78</v>
      </c>
      <c r="G4" s="205" t="s">
        <v>79</v>
      </c>
      <c r="H4" s="206" t="s">
        <v>80</v>
      </c>
      <c r="I4" s="44"/>
      <c r="J4" s="44"/>
    </row>
    <row r="5" spans="1:10" s="1" customFormat="1" ht="21" customHeight="1">
      <c r="A5" s="50" t="s">
        <v>81</v>
      </c>
      <c r="B5" s="50" t="s">
        <v>82</v>
      </c>
      <c r="C5" s="207"/>
      <c r="D5" s="208"/>
      <c r="E5" s="205"/>
      <c r="F5" s="209"/>
      <c r="G5" s="205"/>
      <c r="H5" s="206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375.425523</v>
      </c>
      <c r="D7" s="55">
        <v>54.725523000000003</v>
      </c>
      <c r="E7" s="55">
        <v>320.7</v>
      </c>
      <c r="F7" s="55"/>
      <c r="G7" s="56"/>
      <c r="H7" s="57"/>
      <c r="I7" s="58"/>
      <c r="J7" s="44"/>
    </row>
    <row r="8" spans="1:10" s="1" customFormat="1" ht="18.75" customHeight="1">
      <c r="A8" s="53" t="s">
        <v>44</v>
      </c>
      <c r="B8" s="53" t="s">
        <v>45</v>
      </c>
      <c r="C8" s="55">
        <v>322.69200000000001</v>
      </c>
      <c r="D8" s="55">
        <v>1.992</v>
      </c>
      <c r="E8" s="55">
        <v>320.7</v>
      </c>
      <c r="F8" s="55"/>
      <c r="G8" s="56"/>
      <c r="H8" s="57"/>
    </row>
    <row r="9" spans="1:10" s="1" customFormat="1" ht="18.75" customHeight="1">
      <c r="A9" s="53" t="s">
        <v>46</v>
      </c>
      <c r="B9" s="53" t="s">
        <v>47</v>
      </c>
      <c r="C9" s="55">
        <v>322.69200000000001</v>
      </c>
      <c r="D9" s="55">
        <v>1.992</v>
      </c>
      <c r="E9" s="55">
        <v>320.7</v>
      </c>
      <c r="F9" s="55"/>
      <c r="G9" s="56"/>
      <c r="H9" s="57"/>
    </row>
    <row r="10" spans="1:10" s="1" customFormat="1" ht="18.75" customHeight="1">
      <c r="A10" s="53" t="s">
        <v>48</v>
      </c>
      <c r="B10" s="53" t="s">
        <v>49</v>
      </c>
      <c r="C10" s="55">
        <v>11.992000000000001</v>
      </c>
      <c r="D10" s="55">
        <v>1.992</v>
      </c>
      <c r="E10" s="55">
        <v>10</v>
      </c>
      <c r="F10" s="55"/>
      <c r="G10" s="56"/>
      <c r="H10" s="57"/>
    </row>
    <row r="11" spans="1:10" s="1" customFormat="1" ht="18.75" customHeight="1">
      <c r="A11" s="53" t="s">
        <v>50</v>
      </c>
      <c r="B11" s="53" t="s">
        <v>51</v>
      </c>
      <c r="C11" s="55">
        <v>272.7</v>
      </c>
      <c r="D11" s="55"/>
      <c r="E11" s="55">
        <v>272.7</v>
      </c>
      <c r="F11" s="55"/>
      <c r="G11" s="56"/>
      <c r="H11" s="57"/>
    </row>
    <row r="12" spans="1:10" s="1" customFormat="1" ht="18.75" customHeight="1">
      <c r="A12" s="53" t="s">
        <v>52</v>
      </c>
      <c r="B12" s="53" t="s">
        <v>53</v>
      </c>
      <c r="C12" s="55">
        <v>38</v>
      </c>
      <c r="D12" s="55"/>
      <c r="E12" s="55">
        <v>38</v>
      </c>
      <c r="F12" s="55"/>
      <c r="G12" s="56"/>
      <c r="H12" s="57"/>
    </row>
    <row r="13" spans="1:10" s="1" customFormat="1" ht="18.75" customHeight="1">
      <c r="A13" s="53" t="s">
        <v>54</v>
      </c>
      <c r="B13" s="53" t="s">
        <v>55</v>
      </c>
      <c r="C13" s="55">
        <v>29.335912</v>
      </c>
      <c r="D13" s="55">
        <v>29.335912</v>
      </c>
      <c r="E13" s="55"/>
      <c r="F13" s="55"/>
      <c r="G13" s="56"/>
      <c r="H13" s="57"/>
    </row>
    <row r="14" spans="1:10" s="1" customFormat="1" ht="18.75" customHeight="1">
      <c r="A14" s="53" t="s">
        <v>56</v>
      </c>
      <c r="B14" s="53" t="s">
        <v>57</v>
      </c>
      <c r="C14" s="55">
        <v>29.335912</v>
      </c>
      <c r="D14" s="55">
        <v>29.335912</v>
      </c>
      <c r="E14" s="55"/>
      <c r="F14" s="55"/>
      <c r="G14" s="56"/>
      <c r="H14" s="57"/>
    </row>
    <row r="15" spans="1:10" s="1" customFormat="1" ht="18.75" customHeight="1">
      <c r="A15" s="53" t="s">
        <v>58</v>
      </c>
      <c r="B15" s="53" t="s">
        <v>59</v>
      </c>
      <c r="C15" s="55">
        <v>11.036199999999999</v>
      </c>
      <c r="D15" s="55">
        <v>11.036199999999999</v>
      </c>
      <c r="E15" s="55"/>
      <c r="F15" s="55"/>
      <c r="G15" s="56"/>
      <c r="H15" s="57"/>
    </row>
    <row r="16" spans="1:10" s="1" customFormat="1" ht="18.75" customHeight="1">
      <c r="A16" s="53" t="s">
        <v>60</v>
      </c>
      <c r="B16" s="53" t="s">
        <v>61</v>
      </c>
      <c r="C16" s="55">
        <v>18.299712</v>
      </c>
      <c r="D16" s="55">
        <v>18.299712</v>
      </c>
      <c r="E16" s="55"/>
      <c r="F16" s="55"/>
      <c r="G16" s="56"/>
      <c r="H16" s="57"/>
    </row>
    <row r="17" spans="1:10" s="1" customFormat="1" ht="18.75" customHeight="1">
      <c r="A17" s="53" t="s">
        <v>62</v>
      </c>
      <c r="B17" s="53" t="s">
        <v>63</v>
      </c>
      <c r="C17" s="55">
        <v>10.383755000000001</v>
      </c>
      <c r="D17" s="55">
        <v>10.383755000000001</v>
      </c>
      <c r="E17" s="55"/>
      <c r="F17" s="55"/>
      <c r="G17" s="56"/>
      <c r="H17" s="57"/>
    </row>
    <row r="18" spans="1:10" s="1" customFormat="1" ht="18.75" customHeight="1">
      <c r="A18" s="53" t="s">
        <v>64</v>
      </c>
      <c r="B18" s="53" t="s">
        <v>65</v>
      </c>
      <c r="C18" s="55">
        <v>10.383755000000001</v>
      </c>
      <c r="D18" s="55">
        <v>10.383755000000001</v>
      </c>
      <c r="E18" s="55"/>
      <c r="F18" s="55"/>
      <c r="G18" s="56"/>
      <c r="H18" s="57"/>
    </row>
    <row r="19" spans="1:10" s="1" customFormat="1" ht="18.75" customHeight="1">
      <c r="A19" s="53" t="s">
        <v>66</v>
      </c>
      <c r="B19" s="53" t="s">
        <v>67</v>
      </c>
      <c r="C19" s="55">
        <v>10.383755000000001</v>
      </c>
      <c r="D19" s="55">
        <v>10.383755000000001</v>
      </c>
      <c r="E19" s="55"/>
      <c r="F19" s="55"/>
      <c r="G19" s="56"/>
      <c r="H19" s="57"/>
    </row>
    <row r="20" spans="1:10" s="1" customFormat="1" ht="18.75" customHeight="1">
      <c r="A20" s="53" t="s">
        <v>68</v>
      </c>
      <c r="B20" s="53" t="s">
        <v>69</v>
      </c>
      <c r="C20" s="55">
        <v>13.013856000000001</v>
      </c>
      <c r="D20" s="55">
        <v>13.013856000000001</v>
      </c>
      <c r="E20" s="55"/>
      <c r="F20" s="55"/>
      <c r="G20" s="56"/>
      <c r="H20" s="57"/>
    </row>
    <row r="21" spans="1:10" s="1" customFormat="1" ht="18.75" customHeight="1">
      <c r="A21" s="53" t="s">
        <v>70</v>
      </c>
      <c r="B21" s="53" t="s">
        <v>71</v>
      </c>
      <c r="C21" s="55">
        <v>13.013856000000001</v>
      </c>
      <c r="D21" s="55">
        <v>13.013856000000001</v>
      </c>
      <c r="E21" s="55"/>
      <c r="F21" s="55"/>
      <c r="G21" s="56"/>
      <c r="H21" s="57"/>
    </row>
    <row r="22" spans="1:10" s="1" customFormat="1" ht="18.75" customHeight="1">
      <c r="A22" s="53" t="s">
        <v>72</v>
      </c>
      <c r="B22" s="53" t="s">
        <v>73</v>
      </c>
      <c r="C22" s="55">
        <v>13.013856000000001</v>
      </c>
      <c r="D22" s="55">
        <v>13.013856000000001</v>
      </c>
      <c r="E22" s="55"/>
      <c r="F22" s="55"/>
      <c r="G22" s="56"/>
      <c r="H22" s="57"/>
    </row>
    <row r="23" spans="1:10" s="1" customFormat="1" ht="21" customHeight="1">
      <c r="A23" s="59"/>
      <c r="B23" s="60"/>
      <c r="D23" s="61"/>
      <c r="E23" s="61"/>
      <c r="F23" s="61"/>
      <c r="G23" s="61"/>
      <c r="H23" s="61"/>
      <c r="I23" s="60"/>
      <c r="J23" s="60"/>
    </row>
    <row r="24" spans="1:10" s="1" customFormat="1" ht="21" customHeight="1">
      <c r="A24" s="60"/>
      <c r="B24" s="59"/>
      <c r="C24" s="61"/>
      <c r="D24" s="59"/>
      <c r="E24" s="59"/>
      <c r="F24" s="59"/>
      <c r="G24" s="59"/>
      <c r="H24" s="59"/>
      <c r="I24" s="60"/>
      <c r="J24" s="60"/>
    </row>
    <row r="25" spans="1:10" s="1" customFormat="1" ht="21" customHeight="1">
      <c r="A25" s="62"/>
      <c r="B25" s="63"/>
      <c r="C25" s="59"/>
      <c r="D25" s="59"/>
      <c r="E25" s="59"/>
      <c r="F25" s="59"/>
      <c r="G25" s="59"/>
      <c r="H25" s="60"/>
      <c r="I25" s="60"/>
      <c r="J25" s="62"/>
    </row>
    <row r="26" spans="1:10" s="1" customFormat="1" ht="21" customHeight="1">
      <c r="A26" s="62"/>
      <c r="B26" s="63"/>
      <c r="C26" s="59"/>
      <c r="D26" s="59"/>
      <c r="E26" s="59"/>
      <c r="F26" s="59"/>
      <c r="G26" s="59"/>
      <c r="H26" s="60"/>
      <c r="I26" s="62"/>
      <c r="J26" s="62"/>
    </row>
    <row r="27" spans="1:10" s="1" customFormat="1" ht="21" customHeight="1">
      <c r="A27" s="62"/>
      <c r="B27" s="62"/>
      <c r="C27" s="60"/>
      <c r="D27" s="59"/>
      <c r="E27" s="59"/>
      <c r="F27" s="59"/>
      <c r="G27" s="59"/>
      <c r="H27" s="60"/>
      <c r="I27" s="62"/>
      <c r="J27" s="62"/>
    </row>
    <row r="28" spans="1:10" s="1" customFormat="1" ht="21" customHeight="1">
      <c r="A28" s="62"/>
      <c r="B28" s="62"/>
      <c r="C28" s="60"/>
      <c r="D28" s="60"/>
      <c r="E28" s="62"/>
      <c r="F28" s="60"/>
      <c r="G28" s="61"/>
      <c r="H28" s="62"/>
      <c r="I28" s="62"/>
      <c r="J28" s="62"/>
    </row>
    <row r="29" spans="1:10" s="1" customFormat="1" ht="21" customHeight="1">
      <c r="A29" s="62"/>
      <c r="B29" s="62"/>
      <c r="C29" s="60"/>
      <c r="D29" s="60"/>
      <c r="E29" s="62"/>
      <c r="F29" s="60"/>
      <c r="G29" s="62"/>
      <c r="H29" s="62"/>
      <c r="I29" s="62"/>
      <c r="J29" s="62"/>
    </row>
    <row r="30" spans="1:10" s="1" customFormat="1" ht="21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spans="1:10" s="1" customFormat="1" ht="21" customHeight="1">
      <c r="A31" s="62"/>
      <c r="B31" s="62"/>
      <c r="C31" s="60"/>
      <c r="D31" s="62"/>
      <c r="E31" s="62"/>
      <c r="F31" s="62"/>
      <c r="G31" s="62"/>
      <c r="H31" s="62"/>
      <c r="I31" s="62"/>
      <c r="J31" s="62"/>
    </row>
    <row r="32" spans="1:10" s="1" customFormat="1" ht="21" customHeight="1"/>
    <row r="33" spans="1:10" s="1" customFormat="1" ht="21" customHeight="1">
      <c r="A33" s="62"/>
      <c r="B33" s="62"/>
      <c r="C33" s="60"/>
      <c r="D33" s="62"/>
      <c r="E33" s="62"/>
      <c r="F33" s="62"/>
      <c r="G33" s="62"/>
      <c r="H33" s="62"/>
      <c r="I33" s="62"/>
      <c r="J33" s="6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G4:G5"/>
    <mergeCell ref="H4:H5"/>
    <mergeCell ref="C4:C5"/>
    <mergeCell ref="D4:D5"/>
    <mergeCell ref="E4:E5"/>
    <mergeCell ref="F4:F5"/>
  </mergeCells>
  <phoneticPr fontId="199" type="noConversion"/>
  <printOptions horizontalCentered="1"/>
  <pageMargins left="0.39370078740157477" right="0.39370078740157477" top="0.59055118110236215" bottom="0.59055118110236215" header="0.5" footer="0.5"/>
  <pageSetup paperSize="9"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6"/>
  <sheetViews>
    <sheetView showGridLines="0" topLeftCell="A7" workbookViewId="0">
      <selection activeCell="E22" sqref="E22"/>
    </sheetView>
  </sheetViews>
  <sheetFormatPr defaultRowHeight="12.75" customHeight="1"/>
  <cols>
    <col min="1" max="1" width="32.5703125" style="1" customWidth="1"/>
    <col min="2" max="2" width="31.7109375" style="1" customWidth="1"/>
    <col min="3" max="3" width="30.5703125" style="1" customWidth="1"/>
    <col min="4" max="4" width="23" style="1" customWidth="1"/>
    <col min="5" max="5" width="21.5703125" style="1" customWidth="1"/>
    <col min="6" max="6" width="23.5703125" style="1" customWidth="1"/>
    <col min="7" max="34" width="9.14062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210" t="s">
        <v>83</v>
      </c>
      <c r="B2" s="210"/>
      <c r="C2" s="210"/>
      <c r="D2" s="210"/>
      <c r="E2" s="210"/>
      <c r="F2" s="210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211" t="s">
        <v>84</v>
      </c>
      <c r="D4" s="211"/>
      <c r="E4" s="211"/>
      <c r="F4" s="211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85</v>
      </c>
      <c r="F5" s="73" t="s">
        <v>86</v>
      </c>
      <c r="G5" s="64"/>
    </row>
    <row r="6" spans="1:7" s="1" customFormat="1" ht="17.25" customHeight="1">
      <c r="A6" s="74" t="s">
        <v>87</v>
      </c>
      <c r="B6" s="75">
        <v>365.425523</v>
      </c>
      <c r="C6" s="76" t="s">
        <v>88</v>
      </c>
      <c r="D6" s="77">
        <f>'财拨总表（引用）'!B7</f>
        <v>365.425523</v>
      </c>
      <c r="E6" s="77">
        <f>'财拨总表（引用）'!C7</f>
        <v>365.425523</v>
      </c>
      <c r="F6" s="77">
        <f>'财拨总表（引用）'!D7</f>
        <v>0</v>
      </c>
      <c r="G6" s="64"/>
    </row>
    <row r="7" spans="1:7" s="1" customFormat="1" ht="17.25" customHeight="1">
      <c r="A7" s="74" t="s">
        <v>89</v>
      </c>
      <c r="B7" s="75">
        <v>365.425523</v>
      </c>
      <c r="C7" s="78" t="str">
        <f>'财拨总表（引用）'!A8</f>
        <v>一般公共服务支出</v>
      </c>
      <c r="D7" s="79">
        <f>'财拨总表（引用）'!B8</f>
        <v>312.69200000000001</v>
      </c>
      <c r="E7" s="79">
        <f>'财拨总表（引用）'!C8</f>
        <v>312.69200000000001</v>
      </c>
      <c r="F7" s="79">
        <f>'财拨总表（引用）'!D8</f>
        <v>0</v>
      </c>
      <c r="G7" s="64"/>
    </row>
    <row r="8" spans="1:7" s="1" customFormat="1" ht="17.25" customHeight="1">
      <c r="A8" s="74" t="s">
        <v>90</v>
      </c>
      <c r="B8" s="75"/>
      <c r="C8" s="78" t="str">
        <f>'财拨总表（引用）'!A9</f>
        <v>社会保障和就业支出</v>
      </c>
      <c r="D8" s="79">
        <f>'财拨总表（引用）'!B9</f>
        <v>29.335912</v>
      </c>
      <c r="E8" s="79">
        <f>'财拨总表（引用）'!C9</f>
        <v>29.335912</v>
      </c>
      <c r="F8" s="79">
        <f>'财拨总表（引用）'!D9</f>
        <v>0</v>
      </c>
      <c r="G8" s="64"/>
    </row>
    <row r="9" spans="1:7" s="1" customFormat="1" ht="17.25" customHeight="1">
      <c r="A9" s="74" t="s">
        <v>91</v>
      </c>
      <c r="B9" s="75"/>
      <c r="C9" s="78" t="str">
        <f>'财拨总表（引用）'!A10</f>
        <v>卫生健康支出</v>
      </c>
      <c r="D9" s="79">
        <f>'财拨总表（引用）'!B10</f>
        <v>10.383755000000001</v>
      </c>
      <c r="E9" s="79">
        <f>'财拨总表（引用）'!C10</f>
        <v>10.383755000000001</v>
      </c>
      <c r="F9" s="79">
        <f>'财拨总表（引用）'!D10</f>
        <v>0</v>
      </c>
      <c r="G9" s="64"/>
    </row>
    <row r="10" spans="1:7" s="1" customFormat="1" ht="17.25" customHeight="1">
      <c r="A10" s="74" t="s">
        <v>92</v>
      </c>
      <c r="B10" s="80"/>
      <c r="C10" s="78" t="str">
        <f>'财拨总表（引用）'!A11</f>
        <v>住房保障支出</v>
      </c>
      <c r="D10" s="79">
        <f>'财拨总表（引用）'!B11</f>
        <v>13.013856000000001</v>
      </c>
      <c r="E10" s="79">
        <f>'财拨总表（引用）'!C11</f>
        <v>13.013856000000001</v>
      </c>
      <c r="F10" s="79">
        <f>'财拨总表（引用）'!D11</f>
        <v>0</v>
      </c>
      <c r="G10" s="64"/>
    </row>
    <row r="11" spans="1:7" s="1" customFormat="1" ht="19.5" customHeight="1">
      <c r="A11" s="81"/>
      <c r="B11" s="83"/>
      <c r="C11" s="82"/>
      <c r="D11" s="79"/>
      <c r="E11" s="79"/>
      <c r="F11" s="79"/>
      <c r="G11" s="64"/>
    </row>
    <row r="12" spans="1:7" s="1" customFormat="1" ht="19.5" customHeight="1">
      <c r="A12" s="81"/>
      <c r="B12" s="83"/>
      <c r="C12" s="82"/>
      <c r="D12" s="79"/>
      <c r="E12" s="79"/>
      <c r="F12" s="79"/>
      <c r="G12" s="64"/>
    </row>
    <row r="13" spans="1:7" s="1" customFormat="1" ht="19.5" customHeight="1">
      <c r="A13" s="81"/>
      <c r="B13" s="83"/>
      <c r="C13" s="82"/>
      <c r="D13" s="79"/>
      <c r="E13" s="79"/>
      <c r="F13" s="79"/>
      <c r="G13" s="64"/>
    </row>
    <row r="14" spans="1:7" s="1" customFormat="1" ht="19.5" customHeight="1">
      <c r="A14" s="81"/>
      <c r="B14" s="83"/>
      <c r="C14" s="82"/>
      <c r="D14" s="79"/>
      <c r="E14" s="79"/>
      <c r="F14" s="79"/>
      <c r="G14" s="64"/>
    </row>
    <row r="15" spans="1:7" s="1" customFormat="1" ht="19.5" customHeight="1">
      <c r="A15" s="81"/>
      <c r="B15" s="83"/>
      <c r="C15" s="82"/>
      <c r="D15" s="79"/>
      <c r="E15" s="79"/>
      <c r="F15" s="79"/>
      <c r="G15" s="64"/>
    </row>
    <row r="16" spans="1:7" s="1" customFormat="1" ht="19.5" customHeight="1">
      <c r="A16" s="81"/>
      <c r="B16" s="83"/>
      <c r="C16" s="82"/>
      <c r="D16" s="79"/>
      <c r="E16" s="79"/>
      <c r="F16" s="79"/>
      <c r="G16" s="64"/>
    </row>
    <row r="17" spans="1:7" s="1" customFormat="1" ht="19.5" customHeight="1">
      <c r="A17" s="81"/>
      <c r="B17" s="83"/>
      <c r="C17" s="82"/>
      <c r="D17" s="79"/>
      <c r="E17" s="79"/>
      <c r="F17" s="79"/>
      <c r="G17" s="64"/>
    </row>
    <row r="18" spans="1:7" s="1" customFormat="1" ht="19.5" customHeight="1">
      <c r="A18" s="81"/>
      <c r="B18" s="83"/>
      <c r="C18" s="82"/>
      <c r="D18" s="79"/>
      <c r="E18" s="79"/>
      <c r="F18" s="79"/>
      <c r="G18" s="64"/>
    </row>
    <row r="19" spans="1:7" s="1" customFormat="1" ht="19.5" customHeight="1">
      <c r="A19" s="81"/>
      <c r="B19" s="83"/>
      <c r="C19" s="82"/>
      <c r="D19" s="79"/>
      <c r="E19" s="79"/>
      <c r="F19" s="79"/>
      <c r="G19" s="64"/>
    </row>
    <row r="20" spans="1:7" s="1" customFormat="1" ht="19.5" customHeight="1">
      <c r="A20" s="81"/>
      <c r="B20" s="83"/>
      <c r="C20" s="82"/>
      <c r="D20" s="79"/>
      <c r="E20" s="79"/>
      <c r="F20" s="79"/>
      <c r="G20" s="64"/>
    </row>
    <row r="21" spans="1:7" s="1" customFormat="1" ht="19.5" customHeight="1">
      <c r="A21" s="81"/>
      <c r="B21" s="83"/>
      <c r="C21" s="82"/>
      <c r="D21" s="79"/>
      <c r="E21" s="79"/>
      <c r="F21" s="79"/>
      <c r="G21" s="64"/>
    </row>
    <row r="22" spans="1:7" s="1" customFormat="1" ht="19.5" customHeight="1">
      <c r="A22" s="81"/>
      <c r="B22" s="83"/>
      <c r="C22" s="82"/>
      <c r="D22" s="79"/>
      <c r="E22" s="79"/>
      <c r="F22" s="79"/>
      <c r="G22" s="64"/>
    </row>
    <row r="23" spans="1:7" s="1" customFormat="1" ht="17.25" customHeight="1">
      <c r="A23" s="178" t="s">
        <v>93</v>
      </c>
      <c r="B23" s="83"/>
      <c r="C23" s="79" t="s">
        <v>94</v>
      </c>
      <c r="D23" s="79"/>
      <c r="E23" s="79"/>
      <c r="F23" s="83"/>
      <c r="G23" s="64"/>
    </row>
    <row r="24" spans="1:7" s="1" customFormat="1" ht="17.25" customHeight="1">
      <c r="A24" s="180" t="s">
        <v>95</v>
      </c>
      <c r="B24" s="176"/>
      <c r="C24" s="79"/>
      <c r="D24" s="79"/>
      <c r="E24" s="79"/>
      <c r="F24" s="83"/>
      <c r="G24" s="64"/>
    </row>
    <row r="25" spans="1:7" s="1" customFormat="1" ht="17.25" customHeight="1">
      <c r="A25" s="181" t="s">
        <v>96</v>
      </c>
      <c r="B25" s="177"/>
      <c r="C25" s="79"/>
      <c r="D25" s="79"/>
      <c r="E25" s="79"/>
      <c r="F25" s="83"/>
      <c r="G25" s="64"/>
    </row>
    <row r="26" spans="1:7" s="1" customFormat="1" ht="17.25" customHeight="1">
      <c r="A26" s="179"/>
      <c r="B26" s="83"/>
      <c r="C26" s="79"/>
      <c r="D26" s="79"/>
      <c r="E26" s="79"/>
      <c r="F26" s="83"/>
      <c r="G26" s="64"/>
    </row>
    <row r="27" spans="1:7" s="1" customFormat="1" ht="17.25" customHeight="1">
      <c r="A27" s="81"/>
      <c r="B27" s="83"/>
      <c r="C27" s="79"/>
      <c r="D27" s="79"/>
      <c r="E27" s="79"/>
      <c r="F27" s="83"/>
      <c r="G27" s="64"/>
    </row>
    <row r="28" spans="1:7" s="1" customFormat="1" ht="17.25" customHeight="1">
      <c r="A28" s="84" t="s">
        <v>24</v>
      </c>
      <c r="B28" s="77">
        <f>B6</f>
        <v>365.425523</v>
      </c>
      <c r="C28" s="84" t="s">
        <v>25</v>
      </c>
      <c r="D28" s="77">
        <f>'财拨总表（引用）'!B7</f>
        <v>365.425523</v>
      </c>
      <c r="E28" s="77">
        <f>'财拨总表（引用）'!C7</f>
        <v>365.425523</v>
      </c>
      <c r="F28" s="77">
        <f>'财拨总表（引用）'!D7</f>
        <v>0</v>
      </c>
      <c r="G28" s="64"/>
    </row>
    <row r="29" spans="1:7" s="1" customFormat="1" ht="15"/>
    <row r="30" spans="1:7" s="1" customFormat="1" ht="15"/>
    <row r="31" spans="1:7" s="1" customFormat="1" ht="15"/>
    <row r="32" spans="1:7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pans="30:33" s="1" customFormat="1" ht="15"/>
    <row r="50" spans="30:33" s="1" customFormat="1" ht="15"/>
    <row r="51" spans="30:33" s="1" customFormat="1" ht="15"/>
    <row r="52" spans="30:33" s="1" customFormat="1" ht="15"/>
    <row r="53" spans="30:33" s="1" customFormat="1" ht="15"/>
    <row r="54" spans="30:33" s="1" customFormat="1" ht="15">
      <c r="AF54" s="85"/>
    </row>
    <row r="55" spans="30:33" s="1" customFormat="1" ht="15">
      <c r="AD55" s="85"/>
    </row>
    <row r="56" spans="30:33" s="1" customFormat="1" ht="15">
      <c r="AE56" s="85"/>
      <c r="AF56" s="85"/>
    </row>
    <row r="57" spans="30:33" s="1" customFormat="1" ht="15">
      <c r="AF57" s="85"/>
      <c r="AG57" s="85"/>
    </row>
    <row r="58" spans="30:33" s="1" customFormat="1" ht="15">
      <c r="AG58" s="86" t="s">
        <v>97</v>
      </c>
    </row>
    <row r="59" spans="30:33" s="1" customFormat="1" ht="15"/>
    <row r="60" spans="30:33" s="1" customFormat="1" ht="15"/>
    <row r="61" spans="30:33" s="1" customFormat="1" ht="15"/>
    <row r="62" spans="30:33" s="1" customFormat="1" ht="15"/>
    <row r="63" spans="30:33" s="1" customFormat="1" ht="15"/>
    <row r="64" spans="30:33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pans="23:26" s="1" customFormat="1" ht="15"/>
    <row r="82" spans="23:26" s="1" customFormat="1" ht="15"/>
    <row r="83" spans="23:26" s="1" customFormat="1" ht="15"/>
    <row r="84" spans="23:26" s="1" customFormat="1" ht="15"/>
    <row r="85" spans="23:26" s="1" customFormat="1" ht="15"/>
    <row r="86" spans="23:26" s="1" customFormat="1" ht="15"/>
    <row r="87" spans="23:26" s="1" customFormat="1" ht="15"/>
    <row r="88" spans="23:26" s="1" customFormat="1" ht="15"/>
    <row r="89" spans="23:26" s="1" customFormat="1" ht="15"/>
    <row r="90" spans="23:26" s="1" customFormat="1" ht="15"/>
    <row r="91" spans="23:26" s="1" customFormat="1" ht="15"/>
    <row r="92" spans="23:26" s="1" customFormat="1" ht="15"/>
    <row r="93" spans="23:26" s="1" customFormat="1" ht="15"/>
    <row r="94" spans="23:26" s="1" customFormat="1" ht="15"/>
    <row r="95" spans="23:26" s="1" customFormat="1" ht="15">
      <c r="Z95" s="87"/>
    </row>
    <row r="96" spans="23:26" s="1" customFormat="1" ht="15">
      <c r="W96" s="87"/>
      <c r="X96" s="87"/>
      <c r="Y96" s="87"/>
      <c r="Z96" s="88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199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/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212" t="s">
        <v>98</v>
      </c>
      <c r="B2" s="212"/>
      <c r="C2" s="212"/>
      <c r="D2" s="212"/>
      <c r="E2" s="212"/>
      <c r="F2" s="90"/>
      <c r="G2" s="90"/>
    </row>
    <row r="3" spans="1:7" s="1" customFormat="1" ht="21" customHeight="1">
      <c r="A3" s="91" t="s">
        <v>2</v>
      </c>
      <c r="B3" s="92"/>
      <c r="C3" s="92"/>
      <c r="D3" s="92"/>
      <c r="E3" s="93" t="s">
        <v>3</v>
      </c>
      <c r="F3" s="89"/>
      <c r="G3" s="89"/>
    </row>
    <row r="4" spans="1:7" s="1" customFormat="1" ht="17.25" customHeight="1">
      <c r="A4" s="213" t="s">
        <v>75</v>
      </c>
      <c r="B4" s="213"/>
      <c r="C4" s="213" t="s">
        <v>99</v>
      </c>
      <c r="D4" s="213"/>
      <c r="E4" s="213"/>
      <c r="F4" s="89"/>
      <c r="G4" s="89"/>
    </row>
    <row r="5" spans="1:7" s="1" customFormat="1" ht="21" customHeight="1">
      <c r="A5" s="94" t="s">
        <v>81</v>
      </c>
      <c r="B5" s="94" t="s">
        <v>82</v>
      </c>
      <c r="C5" s="94" t="s">
        <v>29</v>
      </c>
      <c r="D5" s="94" t="s">
        <v>76</v>
      </c>
      <c r="E5" s="94" t="s">
        <v>77</v>
      </c>
      <c r="F5" s="89"/>
      <c r="G5" s="89"/>
    </row>
    <row r="6" spans="1:7" s="1" customFormat="1" ht="21" customHeight="1">
      <c r="A6" s="95" t="s">
        <v>43</v>
      </c>
      <c r="B6" s="95" t="s">
        <v>43</v>
      </c>
      <c r="C6" s="96">
        <v>1</v>
      </c>
      <c r="D6" s="96">
        <f>C6+1</f>
        <v>2</v>
      </c>
      <c r="E6" s="96">
        <f>D6+1</f>
        <v>3</v>
      </c>
      <c r="F6" s="97"/>
      <c r="G6" s="89"/>
    </row>
    <row r="7" spans="1:7" s="1" customFormat="1" ht="18.75" customHeight="1">
      <c r="A7" s="98" t="s">
        <v>0</v>
      </c>
      <c r="B7" s="99" t="s">
        <v>29</v>
      </c>
      <c r="C7" s="100">
        <v>365.425523</v>
      </c>
      <c r="D7" s="100">
        <v>54.725523000000003</v>
      </c>
      <c r="E7" s="101">
        <v>310.7</v>
      </c>
      <c r="F7" s="97"/>
      <c r="G7" s="89"/>
    </row>
    <row r="8" spans="1:7" s="1" customFormat="1" ht="18.75" customHeight="1">
      <c r="A8" s="98" t="s">
        <v>44</v>
      </c>
      <c r="B8" s="98" t="s">
        <v>45</v>
      </c>
      <c r="C8" s="100">
        <v>312.69200000000001</v>
      </c>
      <c r="D8" s="100">
        <v>1.992</v>
      </c>
      <c r="E8" s="101">
        <v>310.7</v>
      </c>
    </row>
    <row r="9" spans="1:7" s="1" customFormat="1" ht="18.75" customHeight="1">
      <c r="A9" s="98" t="s">
        <v>46</v>
      </c>
      <c r="B9" s="98" t="s">
        <v>47</v>
      </c>
      <c r="C9" s="100">
        <v>312.69200000000001</v>
      </c>
      <c r="D9" s="100">
        <v>1.992</v>
      </c>
      <c r="E9" s="101">
        <v>310.7</v>
      </c>
    </row>
    <row r="10" spans="1:7" s="1" customFormat="1" ht="18.75" customHeight="1">
      <c r="A10" s="98" t="s">
        <v>48</v>
      </c>
      <c r="B10" s="98" t="s">
        <v>49</v>
      </c>
      <c r="C10" s="100">
        <v>1.992</v>
      </c>
      <c r="D10" s="100">
        <v>1.992</v>
      </c>
      <c r="E10" s="101"/>
    </row>
    <row r="11" spans="1:7" s="1" customFormat="1" ht="18.75" customHeight="1">
      <c r="A11" s="98" t="s">
        <v>50</v>
      </c>
      <c r="B11" s="98" t="s">
        <v>51</v>
      </c>
      <c r="C11" s="100">
        <v>272.7</v>
      </c>
      <c r="D11" s="100"/>
      <c r="E11" s="101">
        <v>272.7</v>
      </c>
    </row>
    <row r="12" spans="1:7" s="1" customFormat="1" ht="18.75" customHeight="1">
      <c r="A12" s="98" t="s">
        <v>52</v>
      </c>
      <c r="B12" s="98" t="s">
        <v>53</v>
      </c>
      <c r="C12" s="100">
        <v>38</v>
      </c>
      <c r="D12" s="100"/>
      <c r="E12" s="101">
        <v>38</v>
      </c>
    </row>
    <row r="13" spans="1:7" s="1" customFormat="1" ht="18.75" customHeight="1">
      <c r="A13" s="98" t="s">
        <v>54</v>
      </c>
      <c r="B13" s="98" t="s">
        <v>55</v>
      </c>
      <c r="C13" s="100">
        <v>29.335912</v>
      </c>
      <c r="D13" s="100">
        <v>29.335912</v>
      </c>
      <c r="E13" s="101"/>
    </row>
    <row r="14" spans="1:7" s="1" customFormat="1" ht="18.75" customHeight="1">
      <c r="A14" s="98" t="s">
        <v>56</v>
      </c>
      <c r="B14" s="98" t="s">
        <v>57</v>
      </c>
      <c r="C14" s="100">
        <v>29.335912</v>
      </c>
      <c r="D14" s="100">
        <v>29.335912</v>
      </c>
      <c r="E14" s="101"/>
    </row>
    <row r="15" spans="1:7" s="1" customFormat="1" ht="18.75" customHeight="1">
      <c r="A15" s="98" t="s">
        <v>58</v>
      </c>
      <c r="B15" s="98" t="s">
        <v>59</v>
      </c>
      <c r="C15" s="100">
        <v>11.036199999999999</v>
      </c>
      <c r="D15" s="100">
        <v>11.036199999999999</v>
      </c>
      <c r="E15" s="101"/>
    </row>
    <row r="16" spans="1:7" s="1" customFormat="1" ht="18.75" customHeight="1">
      <c r="A16" s="98" t="s">
        <v>60</v>
      </c>
      <c r="B16" s="98" t="s">
        <v>61</v>
      </c>
      <c r="C16" s="100">
        <v>18.299712</v>
      </c>
      <c r="D16" s="100">
        <v>18.299712</v>
      </c>
      <c r="E16" s="101"/>
    </row>
    <row r="17" spans="1:7" s="1" customFormat="1" ht="18.75" customHeight="1">
      <c r="A17" s="98" t="s">
        <v>62</v>
      </c>
      <c r="B17" s="98" t="s">
        <v>63</v>
      </c>
      <c r="C17" s="100">
        <v>10.383755000000001</v>
      </c>
      <c r="D17" s="100">
        <v>10.383755000000001</v>
      </c>
      <c r="E17" s="101"/>
    </row>
    <row r="18" spans="1:7" s="1" customFormat="1" ht="18.75" customHeight="1">
      <c r="A18" s="98" t="s">
        <v>64</v>
      </c>
      <c r="B18" s="98" t="s">
        <v>65</v>
      </c>
      <c r="C18" s="100">
        <v>10.383755000000001</v>
      </c>
      <c r="D18" s="100">
        <v>10.383755000000001</v>
      </c>
      <c r="E18" s="101"/>
    </row>
    <row r="19" spans="1:7" s="1" customFormat="1" ht="18.75" customHeight="1">
      <c r="A19" s="98" t="s">
        <v>66</v>
      </c>
      <c r="B19" s="98" t="s">
        <v>67</v>
      </c>
      <c r="C19" s="100">
        <v>10.383755000000001</v>
      </c>
      <c r="D19" s="100">
        <v>10.383755000000001</v>
      </c>
      <c r="E19" s="101"/>
    </row>
    <row r="20" spans="1:7" s="1" customFormat="1" ht="18.75" customHeight="1">
      <c r="A20" s="98" t="s">
        <v>68</v>
      </c>
      <c r="B20" s="98" t="s">
        <v>69</v>
      </c>
      <c r="C20" s="100">
        <v>13.013856000000001</v>
      </c>
      <c r="D20" s="100">
        <v>13.013856000000001</v>
      </c>
      <c r="E20" s="101"/>
    </row>
    <row r="21" spans="1:7" s="1" customFormat="1" ht="18.75" customHeight="1">
      <c r="A21" s="98" t="s">
        <v>70</v>
      </c>
      <c r="B21" s="98" t="s">
        <v>71</v>
      </c>
      <c r="C21" s="100">
        <v>13.013856000000001</v>
      </c>
      <c r="D21" s="100">
        <v>13.013856000000001</v>
      </c>
      <c r="E21" s="101"/>
    </row>
    <row r="22" spans="1:7" s="1" customFormat="1" ht="18.75" customHeight="1">
      <c r="A22" s="98" t="s">
        <v>72</v>
      </c>
      <c r="B22" s="98" t="s">
        <v>73</v>
      </c>
      <c r="C22" s="100">
        <v>13.013856000000001</v>
      </c>
      <c r="D22" s="100">
        <v>13.013856000000001</v>
      </c>
      <c r="E22" s="101"/>
    </row>
    <row r="23" spans="1:7" s="1" customFormat="1" ht="21" customHeight="1">
      <c r="A23" s="102"/>
      <c r="B23" s="103"/>
      <c r="C23" s="104"/>
      <c r="D23" s="104"/>
      <c r="E23" s="104"/>
      <c r="F23" s="103"/>
      <c r="G23" s="105"/>
    </row>
    <row r="24" spans="1:7" s="1" customFormat="1" ht="21" customHeight="1">
      <c r="A24" s="106"/>
      <c r="B24" s="102"/>
      <c r="C24" s="102"/>
      <c r="D24" s="102"/>
      <c r="E24" s="102"/>
      <c r="F24" s="102"/>
      <c r="G24" s="105"/>
    </row>
    <row r="25" spans="1:7" s="1" customFormat="1" ht="21" customHeight="1">
      <c r="A25" s="106"/>
      <c r="B25" s="105"/>
      <c r="C25" s="102"/>
      <c r="D25" s="102"/>
      <c r="E25" s="105"/>
      <c r="F25" s="105"/>
      <c r="G25" s="102"/>
    </row>
    <row r="26" spans="1:7" s="1" customFormat="1" ht="21" customHeight="1">
      <c r="A26" s="106"/>
      <c r="B26" s="106"/>
      <c r="C26" s="106"/>
      <c r="D26" s="102"/>
      <c r="E26" s="102"/>
      <c r="F26" s="102"/>
      <c r="G26" s="105"/>
    </row>
    <row r="27" spans="1:7" s="1" customFormat="1" ht="21" customHeight="1">
      <c r="A27" s="105"/>
      <c r="B27" s="106"/>
      <c r="C27" s="106"/>
      <c r="D27" s="105"/>
      <c r="E27" s="102"/>
      <c r="F27" s="105"/>
      <c r="G27" s="105"/>
    </row>
    <row r="28" spans="1:7" s="1" customFormat="1" ht="21" customHeight="1">
      <c r="A28" s="105"/>
      <c r="B28" s="105"/>
      <c r="C28" s="105"/>
      <c r="D28" s="104"/>
      <c r="E28" s="105"/>
      <c r="F28" s="105"/>
      <c r="G28" s="105"/>
    </row>
    <row r="29" spans="1:7" s="1" customFormat="1" ht="21" customHeight="1">
      <c r="A29" s="105"/>
      <c r="B29" s="105"/>
      <c r="C29" s="105"/>
      <c r="D29" s="105"/>
      <c r="E29" s="105"/>
      <c r="F29" s="105"/>
      <c r="G29" s="105"/>
    </row>
    <row r="30" spans="1:7" s="1" customFormat="1" ht="21" customHeight="1">
      <c r="A30" s="105"/>
      <c r="B30" s="105"/>
      <c r="C30" s="105"/>
      <c r="D30" s="102"/>
      <c r="E30" s="105"/>
      <c r="F30" s="105"/>
      <c r="G30" s="105"/>
    </row>
    <row r="31" spans="1:7" s="1" customFormat="1" ht="21" customHeight="1">
      <c r="A31" s="105"/>
      <c r="B31" s="105"/>
      <c r="C31" s="105"/>
      <c r="D31" s="105"/>
      <c r="E31" s="105"/>
      <c r="F31" s="105"/>
      <c r="G31" s="105"/>
    </row>
    <row r="32" spans="1:7" s="1" customFormat="1" ht="21" customHeight="1"/>
    <row r="33" spans="1:7" s="1" customFormat="1" ht="21" customHeight="1">
      <c r="A33" s="105"/>
      <c r="B33" s="105"/>
      <c r="C33" s="105"/>
      <c r="D33" s="105"/>
      <c r="E33" s="105"/>
      <c r="F33" s="105"/>
      <c r="G33" s="105"/>
    </row>
    <row r="34" spans="1:7" s="1" customFormat="1" ht="15"/>
    <row r="35" spans="1:7" s="1" customFormat="1" ht="15"/>
    <row r="36" spans="1:7" s="1" customFormat="1" ht="15"/>
    <row r="37" spans="1:7" s="1" customFormat="1" ht="15"/>
    <row r="38" spans="1:7" s="1" customFormat="1" ht="15"/>
    <row r="39" spans="1: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99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>
      <selection activeCell="A3" sqref="A3"/>
    </sheetView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07"/>
      <c r="B1" s="107"/>
      <c r="C1" s="107"/>
      <c r="D1" s="107"/>
      <c r="E1" s="107"/>
      <c r="F1" s="107"/>
      <c r="G1" s="107"/>
    </row>
    <row r="2" spans="1:8" s="1" customFormat="1" ht="29.25" customHeight="1">
      <c r="A2" s="214" t="s">
        <v>100</v>
      </c>
      <c r="B2" s="214"/>
      <c r="C2" s="214"/>
      <c r="D2" s="214"/>
      <c r="E2" s="214"/>
      <c r="F2" s="108"/>
      <c r="G2" s="108"/>
    </row>
    <row r="3" spans="1:8" s="1" customFormat="1" ht="21" customHeight="1">
      <c r="A3" s="193" t="s">
        <v>195</v>
      </c>
      <c r="B3" s="109"/>
      <c r="C3" s="109"/>
      <c r="D3" s="109"/>
      <c r="E3" s="110" t="s">
        <v>3</v>
      </c>
      <c r="F3" s="107"/>
      <c r="G3" s="107"/>
    </row>
    <row r="4" spans="1:8" s="1" customFormat="1" ht="17.25" customHeight="1">
      <c r="A4" s="215" t="s">
        <v>101</v>
      </c>
      <c r="B4" s="215"/>
      <c r="C4" s="215" t="s">
        <v>102</v>
      </c>
      <c r="D4" s="215"/>
      <c r="E4" s="215"/>
      <c r="F4" s="107"/>
      <c r="G4" s="107"/>
    </row>
    <row r="5" spans="1:8" s="1" customFormat="1" ht="21" customHeight="1">
      <c r="A5" s="111" t="s">
        <v>81</v>
      </c>
      <c r="B5" s="112" t="s">
        <v>82</v>
      </c>
      <c r="C5" s="113" t="s">
        <v>29</v>
      </c>
      <c r="D5" s="113" t="s">
        <v>103</v>
      </c>
      <c r="E5" s="113" t="s">
        <v>104</v>
      </c>
      <c r="F5" s="107"/>
      <c r="G5" s="107"/>
    </row>
    <row r="6" spans="1:8" s="1" customFormat="1" ht="21" customHeight="1">
      <c r="A6" s="114" t="s">
        <v>43</v>
      </c>
      <c r="B6" s="114" t="s">
        <v>43</v>
      </c>
      <c r="C6" s="115">
        <v>1</v>
      </c>
      <c r="D6" s="115">
        <f>C6+1</f>
        <v>2</v>
      </c>
      <c r="E6" s="115">
        <f>D6+1</f>
        <v>3</v>
      </c>
      <c r="F6" s="107"/>
      <c r="G6" s="107"/>
    </row>
    <row r="7" spans="1:8" s="1" customFormat="1" ht="18.75" customHeight="1">
      <c r="A7" s="116" t="s">
        <v>0</v>
      </c>
      <c r="B7" s="117" t="s">
        <v>29</v>
      </c>
      <c r="C7" s="118">
        <v>54.725523000000003</v>
      </c>
      <c r="D7" s="118">
        <v>54.021523000000002</v>
      </c>
      <c r="E7" s="119">
        <v>0.70399999999999996</v>
      </c>
      <c r="F7" s="120"/>
      <c r="G7" s="120"/>
      <c r="H7" s="121"/>
    </row>
    <row r="8" spans="1:8" s="1" customFormat="1" ht="18.75" customHeight="1">
      <c r="A8" s="116"/>
      <c r="B8" s="116" t="s">
        <v>105</v>
      </c>
      <c r="C8" s="118">
        <v>43.209322999999998</v>
      </c>
      <c r="D8" s="118">
        <v>43.209322999999998</v>
      </c>
      <c r="E8" s="119"/>
    </row>
    <row r="9" spans="1:8" s="1" customFormat="1" ht="18.75" customHeight="1">
      <c r="A9" s="116" t="s">
        <v>106</v>
      </c>
      <c r="B9" s="116" t="s">
        <v>107</v>
      </c>
      <c r="C9" s="118">
        <v>1.512</v>
      </c>
      <c r="D9" s="118">
        <v>1.512</v>
      </c>
      <c r="E9" s="119"/>
    </row>
    <row r="10" spans="1:8" s="1" customFormat="1" ht="18.75" customHeight="1">
      <c r="A10" s="116" t="s">
        <v>108</v>
      </c>
      <c r="B10" s="116" t="s">
        <v>109</v>
      </c>
      <c r="C10" s="118">
        <v>18.299712</v>
      </c>
      <c r="D10" s="118">
        <v>18.299712</v>
      </c>
      <c r="E10" s="119"/>
    </row>
    <row r="11" spans="1:8" s="1" customFormat="1" ht="18.75" customHeight="1">
      <c r="A11" s="116" t="s">
        <v>110</v>
      </c>
      <c r="B11" s="116" t="s">
        <v>111</v>
      </c>
      <c r="C11" s="118">
        <v>10.196555</v>
      </c>
      <c r="D11" s="118">
        <v>10.196555</v>
      </c>
      <c r="E11" s="119"/>
    </row>
    <row r="12" spans="1:8" s="1" customFormat="1" ht="18.75" customHeight="1">
      <c r="A12" s="116" t="s">
        <v>112</v>
      </c>
      <c r="B12" s="116" t="s">
        <v>113</v>
      </c>
      <c r="C12" s="118">
        <v>0.18720000000000001</v>
      </c>
      <c r="D12" s="118">
        <v>0.18720000000000001</v>
      </c>
      <c r="E12" s="119"/>
    </row>
    <row r="13" spans="1:8" s="1" customFormat="1" ht="18.75" customHeight="1">
      <c r="A13" s="116" t="s">
        <v>114</v>
      </c>
      <c r="B13" s="116" t="s">
        <v>115</v>
      </c>
      <c r="C13" s="118">
        <v>13.013856000000001</v>
      </c>
      <c r="D13" s="118">
        <v>13.013856000000001</v>
      </c>
      <c r="E13" s="119"/>
    </row>
    <row r="14" spans="1:8" s="1" customFormat="1" ht="18.75" customHeight="1">
      <c r="A14" s="116"/>
      <c r="B14" s="116" t="s">
        <v>116</v>
      </c>
      <c r="C14" s="118">
        <v>0.70399999999999996</v>
      </c>
      <c r="D14" s="118"/>
      <c r="E14" s="119">
        <v>0.70399999999999996</v>
      </c>
    </row>
    <row r="15" spans="1:8" s="1" customFormat="1" ht="18.75" customHeight="1">
      <c r="A15" s="116" t="s">
        <v>117</v>
      </c>
      <c r="B15" s="116" t="s">
        <v>118</v>
      </c>
      <c r="C15" s="118">
        <v>0.24</v>
      </c>
      <c r="D15" s="118"/>
      <c r="E15" s="119">
        <v>0.24</v>
      </c>
    </row>
    <row r="16" spans="1:8" s="1" customFormat="1" ht="18.75" customHeight="1">
      <c r="A16" s="116" t="s">
        <v>119</v>
      </c>
      <c r="B16" s="116" t="s">
        <v>120</v>
      </c>
      <c r="C16" s="118">
        <v>0.08</v>
      </c>
      <c r="D16" s="118"/>
      <c r="E16" s="119">
        <v>0.08</v>
      </c>
    </row>
    <row r="17" spans="1:8" s="1" customFormat="1" ht="18.75" customHeight="1">
      <c r="A17" s="116" t="s">
        <v>121</v>
      </c>
      <c r="B17" s="116" t="s">
        <v>122</v>
      </c>
      <c r="C17" s="118">
        <v>0.14399999999999999</v>
      </c>
      <c r="D17" s="118"/>
      <c r="E17" s="119">
        <v>0.14399999999999999</v>
      </c>
    </row>
    <row r="18" spans="1:8" s="1" customFormat="1" ht="18.75" customHeight="1">
      <c r="A18" s="116" t="s">
        <v>123</v>
      </c>
      <c r="B18" s="116" t="s">
        <v>124</v>
      </c>
      <c r="C18" s="118">
        <v>0.14000000000000001</v>
      </c>
      <c r="D18" s="118"/>
      <c r="E18" s="119">
        <v>0.14000000000000001</v>
      </c>
    </row>
    <row r="19" spans="1:8" s="1" customFormat="1" ht="18.75" customHeight="1">
      <c r="A19" s="116" t="s">
        <v>125</v>
      </c>
      <c r="B19" s="116" t="s">
        <v>126</v>
      </c>
      <c r="C19" s="118">
        <v>0.1</v>
      </c>
      <c r="D19" s="118"/>
      <c r="E19" s="119">
        <v>0.1</v>
      </c>
    </row>
    <row r="20" spans="1:8" s="1" customFormat="1" ht="18.75" customHeight="1">
      <c r="A20" s="116"/>
      <c r="B20" s="116" t="s">
        <v>127</v>
      </c>
      <c r="C20" s="118">
        <v>10.812200000000001</v>
      </c>
      <c r="D20" s="118">
        <v>10.812200000000001</v>
      </c>
      <c r="E20" s="119"/>
    </row>
    <row r="21" spans="1:8" s="1" customFormat="1" ht="18.75" customHeight="1">
      <c r="A21" s="116" t="s">
        <v>128</v>
      </c>
      <c r="B21" s="116" t="s">
        <v>129</v>
      </c>
      <c r="C21" s="118">
        <v>6.7321999999999997</v>
      </c>
      <c r="D21" s="118">
        <v>6.7321999999999997</v>
      </c>
      <c r="E21" s="119"/>
    </row>
    <row r="22" spans="1:8" s="1" customFormat="1" ht="18.75" customHeight="1">
      <c r="A22" s="116" t="s">
        <v>130</v>
      </c>
      <c r="B22" s="116" t="s">
        <v>131</v>
      </c>
      <c r="C22" s="118">
        <v>3.6</v>
      </c>
      <c r="D22" s="118">
        <v>3.6</v>
      </c>
      <c r="E22" s="119"/>
    </row>
    <row r="23" spans="1:8" s="1" customFormat="1" ht="18.75" customHeight="1">
      <c r="A23" s="116" t="s">
        <v>132</v>
      </c>
      <c r="B23" s="116" t="s">
        <v>133</v>
      </c>
      <c r="C23" s="118">
        <v>0.48</v>
      </c>
      <c r="D23" s="118">
        <v>0.48</v>
      </c>
      <c r="E23" s="119"/>
    </row>
    <row r="24" spans="1:8" s="1" customFormat="1" ht="21" customHeight="1">
      <c r="A24" s="122"/>
      <c r="B24" s="123"/>
      <c r="C24" s="124"/>
      <c r="D24" s="124"/>
      <c r="E24" s="124"/>
      <c r="F24" s="123"/>
      <c r="G24" s="125"/>
      <c r="H24" s="126"/>
    </row>
    <row r="25" spans="1:8" s="1" customFormat="1" ht="21" customHeight="1">
      <c r="A25" s="122"/>
      <c r="B25" s="122"/>
      <c r="C25" s="122"/>
      <c r="D25" s="122"/>
      <c r="E25" s="122"/>
      <c r="F25" s="125"/>
      <c r="G25" s="125"/>
    </row>
    <row r="26" spans="1:8" s="1" customFormat="1" ht="21" customHeight="1">
      <c r="A26" s="122"/>
      <c r="B26" s="122"/>
      <c r="C26" s="122"/>
      <c r="D26" s="122"/>
      <c r="E26" s="125"/>
      <c r="F26" s="125"/>
    </row>
    <row r="27" spans="1:8" s="1" customFormat="1" ht="21" customHeight="1">
      <c r="A27" s="125"/>
      <c r="B27" s="125"/>
      <c r="C27" s="122"/>
      <c r="D27" s="122"/>
      <c r="E27" s="122"/>
      <c r="F27" s="125"/>
      <c r="G27" s="127"/>
    </row>
    <row r="28" spans="1:8" s="1" customFormat="1" ht="21" customHeight="1">
      <c r="A28" s="125"/>
      <c r="B28" s="125"/>
      <c r="C28" s="123"/>
      <c r="D28" s="125"/>
      <c r="E28" s="125"/>
      <c r="F28" s="125"/>
      <c r="G28" s="127"/>
    </row>
    <row r="29" spans="1:8" s="1" customFormat="1" ht="21" customHeight="1">
      <c r="A29" s="127"/>
      <c r="B29" s="125"/>
      <c r="C29" s="125"/>
      <c r="D29" s="123"/>
      <c r="E29" s="125"/>
      <c r="F29" s="127"/>
      <c r="G29" s="127"/>
    </row>
    <row r="30" spans="1:8" s="1" customFormat="1" ht="21" customHeight="1">
      <c r="A30" s="127"/>
      <c r="B30" s="127"/>
      <c r="C30" s="125"/>
      <c r="D30" s="128"/>
      <c r="E30" s="127"/>
      <c r="F30" s="127"/>
      <c r="G30" s="127"/>
    </row>
    <row r="31" spans="1:8" s="1" customFormat="1" ht="21" customHeight="1">
      <c r="A31" s="127"/>
      <c r="B31" s="127"/>
      <c r="C31" s="122"/>
      <c r="D31" s="127"/>
      <c r="E31" s="127"/>
      <c r="F31" s="127"/>
      <c r="G31" s="127"/>
    </row>
    <row r="32" spans="1:8" s="1" customFormat="1" ht="21" customHeight="1">
      <c r="A32" s="127"/>
      <c r="B32" s="127"/>
      <c r="C32" s="123"/>
      <c r="D32" s="127"/>
      <c r="E32" s="127"/>
      <c r="F32" s="127"/>
      <c r="G32" s="127"/>
    </row>
    <row r="33" spans="1:7" s="1" customFormat="1" ht="21" customHeight="1"/>
    <row r="34" spans="1:7" s="1" customFormat="1" ht="21" customHeight="1">
      <c r="A34" s="127"/>
      <c r="B34" s="127"/>
      <c r="C34" s="123"/>
      <c r="D34" s="127"/>
      <c r="E34" s="127"/>
      <c r="F34" s="127"/>
      <c r="G34" s="12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99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/>
  </sheetViews>
  <sheetFormatPr defaultRowHeight="12.75" customHeight="1"/>
  <cols>
    <col min="1" max="1" width="24.28515625" style="1" customWidth="1"/>
    <col min="2" max="2" width="50.42578125" style="1" customWidth="1"/>
    <col min="3" max="3" width="19.7109375" style="1" customWidth="1"/>
    <col min="4" max="4" width="17.7109375" style="1" customWidth="1"/>
    <col min="5" max="5" width="15" style="1" customWidth="1"/>
    <col min="6" max="6" width="17.5703125" style="1" customWidth="1"/>
    <col min="7" max="7" width="18.5703125" style="1" customWidth="1"/>
    <col min="8" max="8" width="9.140625" style="1" customWidth="1"/>
  </cols>
  <sheetData>
    <row r="1" spans="1:7" s="1" customFormat="1" ht="15">
      <c r="G1" s="129"/>
    </row>
    <row r="2" spans="1:7" s="1" customFormat="1" ht="30" customHeight="1">
      <c r="A2" s="216" t="s">
        <v>134</v>
      </c>
      <c r="B2" s="216"/>
      <c r="C2" s="216"/>
      <c r="D2" s="216"/>
      <c r="E2" s="216"/>
      <c r="F2" s="216"/>
      <c r="G2" s="216"/>
    </row>
    <row r="3" spans="1:7" s="1" customFormat="1" ht="18" customHeight="1">
      <c r="A3" s="130" t="s">
        <v>2</v>
      </c>
      <c r="B3" s="131"/>
      <c r="C3" s="131"/>
      <c r="D3" s="132"/>
      <c r="E3" s="132"/>
      <c r="F3" s="132"/>
      <c r="G3" s="133" t="s">
        <v>3</v>
      </c>
    </row>
    <row r="4" spans="1:7" s="1" customFormat="1" ht="31.5" customHeight="1">
      <c r="A4" s="134" t="s">
        <v>135</v>
      </c>
      <c r="B4" s="134" t="s">
        <v>136</v>
      </c>
      <c r="C4" s="134" t="s">
        <v>29</v>
      </c>
      <c r="D4" s="135" t="s">
        <v>137</v>
      </c>
      <c r="E4" s="134" t="s">
        <v>138</v>
      </c>
      <c r="F4" s="136" t="s">
        <v>139</v>
      </c>
      <c r="G4" s="134" t="s">
        <v>140</v>
      </c>
    </row>
    <row r="5" spans="1:7" s="1" customFormat="1" ht="21.75" customHeight="1">
      <c r="A5" s="137" t="s">
        <v>43</v>
      </c>
      <c r="B5" s="137" t="s">
        <v>43</v>
      </c>
      <c r="C5" s="138">
        <v>1</v>
      </c>
      <c r="D5" s="139">
        <f>C5+1</f>
        <v>2</v>
      </c>
      <c r="E5" s="139">
        <f>D5+1</f>
        <v>3</v>
      </c>
      <c r="F5" s="139">
        <f>E5+1</f>
        <v>4</v>
      </c>
      <c r="G5" s="139">
        <f>F5+1</f>
        <v>5</v>
      </c>
    </row>
    <row r="6" spans="1:7" s="1" customFormat="1" ht="22.5" customHeight="1">
      <c r="A6" s="140"/>
      <c r="B6" s="140"/>
      <c r="C6" s="141"/>
      <c r="D6" s="141"/>
      <c r="E6" s="141"/>
      <c r="F6" s="142"/>
      <c r="G6" s="142"/>
    </row>
    <row r="7" spans="1:7" s="1" customFormat="1" ht="15"/>
    <row r="8" spans="1:7" s="1" customFormat="1" ht="15"/>
    <row r="9" spans="1:7" s="1" customFormat="1" ht="15"/>
    <row r="10" spans="1:7" s="1" customFormat="1" ht="15"/>
    <row r="11" spans="1:7" s="1" customFormat="1" ht="15"/>
    <row r="12" spans="1:7" s="1" customFormat="1" ht="15"/>
    <row r="13" spans="1:7" s="1" customFormat="1" ht="15"/>
    <row r="14" spans="1:7" s="1" customFormat="1" ht="15"/>
    <row r="15" spans="1:7" s="1" customFormat="1" ht="15"/>
    <row r="16" spans="1:7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199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>
      <selection activeCell="A7" sqref="A7:E7"/>
    </sheetView>
  </sheetViews>
  <sheetFormatPr defaultRowHeight="12.75" customHeight="1"/>
  <cols>
    <col min="1" max="1" width="16.7109375" style="1" customWidth="1"/>
    <col min="2" max="2" width="49.140625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143"/>
      <c r="B1" s="143"/>
      <c r="C1" s="143"/>
      <c r="D1" s="143"/>
      <c r="E1" s="143"/>
      <c r="F1" s="143"/>
      <c r="G1" s="143"/>
    </row>
    <row r="2" spans="1:8" s="1" customFormat="1" ht="29.25" customHeight="1">
      <c r="A2" s="217" t="s">
        <v>141</v>
      </c>
      <c r="B2" s="217"/>
      <c r="C2" s="217"/>
      <c r="D2" s="217"/>
      <c r="E2" s="217"/>
      <c r="F2" s="144"/>
      <c r="G2" s="144"/>
    </row>
    <row r="3" spans="1:8" s="1" customFormat="1" ht="21" customHeight="1">
      <c r="A3" s="145" t="s">
        <v>2</v>
      </c>
      <c r="B3" s="146"/>
      <c r="C3" s="146"/>
      <c r="D3" s="146"/>
      <c r="E3" s="147" t="s">
        <v>3</v>
      </c>
      <c r="F3" s="143"/>
      <c r="G3" s="143"/>
    </row>
    <row r="4" spans="1:8" s="1" customFormat="1" ht="17.25" customHeight="1">
      <c r="A4" s="218" t="s">
        <v>75</v>
      </c>
      <c r="B4" s="218"/>
      <c r="C4" s="218" t="s">
        <v>99</v>
      </c>
      <c r="D4" s="218"/>
      <c r="E4" s="218"/>
      <c r="F4" s="143"/>
      <c r="G4" s="143"/>
    </row>
    <row r="5" spans="1:8" s="1" customFormat="1" ht="21" customHeight="1">
      <c r="A5" s="148" t="s">
        <v>81</v>
      </c>
      <c r="B5" s="149" t="s">
        <v>82</v>
      </c>
      <c r="C5" s="150" t="s">
        <v>29</v>
      </c>
      <c r="D5" s="150" t="s">
        <v>76</v>
      </c>
      <c r="E5" s="150" t="s">
        <v>77</v>
      </c>
      <c r="F5" s="143"/>
      <c r="G5" s="143"/>
    </row>
    <row r="6" spans="1:8" s="1" customFormat="1" ht="21" customHeight="1">
      <c r="A6" s="151" t="s">
        <v>43</v>
      </c>
      <c r="B6" s="151" t="s">
        <v>43</v>
      </c>
      <c r="C6" s="152">
        <v>1</v>
      </c>
      <c r="D6" s="152">
        <f>C6+1</f>
        <v>2</v>
      </c>
      <c r="E6" s="152">
        <f>D6+1</f>
        <v>3</v>
      </c>
      <c r="F6" s="153"/>
      <c r="G6" s="143"/>
      <c r="H6" s="154"/>
    </row>
    <row r="7" spans="1:8" s="1" customFormat="1" ht="18.75" customHeight="1">
      <c r="A7" s="267" t="s">
        <v>249</v>
      </c>
      <c r="B7" s="265"/>
      <c r="C7" s="265"/>
      <c r="D7" s="265"/>
      <c r="E7" s="266"/>
      <c r="F7" s="153"/>
      <c r="G7" s="143"/>
    </row>
    <row r="8" spans="1:8" s="1" customFormat="1" ht="21" customHeight="1">
      <c r="A8" s="264"/>
      <c r="B8" s="264"/>
      <c r="C8" s="264"/>
      <c r="D8" s="264"/>
      <c r="E8" s="264"/>
    </row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E4"/>
    <mergeCell ref="A8:E8"/>
    <mergeCell ref="A7:E7"/>
  </mergeCells>
  <phoneticPr fontId="199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topLeftCell="A28" workbookViewId="0">
      <selection activeCell="O10" sqref="O10"/>
    </sheetView>
  </sheetViews>
  <sheetFormatPr defaultRowHeight="13.5"/>
  <cols>
    <col min="1" max="1" width="9.85546875" style="182" customWidth="1"/>
    <col min="2" max="2" width="8.28515625" style="182" customWidth="1"/>
    <col min="3" max="3" width="4.85546875" style="182" customWidth="1"/>
    <col min="4" max="4" width="8.42578125" style="182" customWidth="1"/>
    <col min="5" max="5" width="6.28515625" style="182" customWidth="1"/>
    <col min="6" max="8" width="10" style="182" customWidth="1"/>
    <col min="9" max="12" width="4.140625" style="182" customWidth="1"/>
    <col min="13" max="13" width="3.5703125" style="182" customWidth="1"/>
    <col min="14" max="16384" width="9.140625" style="182"/>
  </cols>
  <sheetData>
    <row r="1" spans="1:15" ht="19.5" customHeight="1">
      <c r="A1" s="244" t="s">
        <v>145</v>
      </c>
      <c r="B1" s="244"/>
      <c r="C1" s="244"/>
    </row>
    <row r="2" spans="1:15" ht="33.75" customHeight="1">
      <c r="A2" s="245" t="s">
        <v>205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5" ht="21.75" customHeight="1">
      <c r="A3" s="183" t="s">
        <v>146</v>
      </c>
      <c r="B3" s="242" t="s">
        <v>204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5" ht="21.75" customHeight="1">
      <c r="A4" s="183" t="s">
        <v>147</v>
      </c>
      <c r="B4" s="242" t="s">
        <v>206</v>
      </c>
      <c r="C4" s="242"/>
      <c r="D4" s="242"/>
      <c r="E4" s="242"/>
      <c r="F4" s="242"/>
      <c r="G4" s="183" t="s">
        <v>148</v>
      </c>
      <c r="H4" s="242">
        <v>18720508118</v>
      </c>
      <c r="I4" s="242"/>
      <c r="J4" s="242"/>
      <c r="K4" s="242"/>
      <c r="L4" s="242"/>
      <c r="M4" s="242"/>
    </row>
    <row r="5" spans="1:15" ht="21.75" customHeight="1">
      <c r="A5" s="246" t="s">
        <v>149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</row>
    <row r="6" spans="1:15" ht="21.75" customHeight="1">
      <c r="A6" s="242" t="s">
        <v>150</v>
      </c>
      <c r="B6" s="242"/>
      <c r="C6" s="242"/>
      <c r="D6" s="222" t="s">
        <v>240</v>
      </c>
      <c r="E6" s="222"/>
      <c r="F6" s="222"/>
      <c r="G6" s="222" t="s">
        <v>151</v>
      </c>
      <c r="H6" s="222"/>
      <c r="I6" s="222"/>
      <c r="J6" s="222"/>
      <c r="K6" s="222"/>
      <c r="L6" s="222"/>
      <c r="M6" s="222"/>
    </row>
    <row r="7" spans="1:15" ht="41.25" customHeight="1">
      <c r="A7" s="242" t="s">
        <v>152</v>
      </c>
      <c r="B7" s="242"/>
      <c r="C7" s="242"/>
      <c r="D7" s="242" t="s">
        <v>241</v>
      </c>
      <c r="E7" s="242"/>
      <c r="F7" s="242"/>
      <c r="G7" s="242" t="s">
        <v>153</v>
      </c>
      <c r="H7" s="242"/>
      <c r="I7" s="222">
        <v>16</v>
      </c>
      <c r="J7" s="222"/>
      <c r="K7" s="222"/>
      <c r="L7" s="222"/>
      <c r="M7" s="222"/>
    </row>
    <row r="8" spans="1:15" ht="21.75" customHeight="1">
      <c r="A8" s="242" t="s">
        <v>154</v>
      </c>
      <c r="B8" s="242"/>
      <c r="C8" s="242"/>
      <c r="D8" s="242">
        <v>17</v>
      </c>
      <c r="E8" s="242"/>
      <c r="F8" s="242"/>
      <c r="G8" s="242" t="s">
        <v>155</v>
      </c>
      <c r="H8" s="242"/>
      <c r="I8" s="222">
        <v>9</v>
      </c>
      <c r="J8" s="222"/>
      <c r="K8" s="222"/>
      <c r="L8" s="222"/>
      <c r="M8" s="222"/>
    </row>
    <row r="9" spans="1:15" ht="21.75" customHeight="1">
      <c r="A9" s="242" t="s">
        <v>156</v>
      </c>
      <c r="B9" s="242"/>
      <c r="C9" s="242"/>
      <c r="D9" s="242">
        <v>8</v>
      </c>
      <c r="E9" s="242"/>
      <c r="F9" s="242"/>
      <c r="G9" s="242" t="s">
        <v>157</v>
      </c>
      <c r="H9" s="242"/>
      <c r="I9" s="222"/>
      <c r="J9" s="222"/>
      <c r="K9" s="222"/>
      <c r="L9" s="222"/>
      <c r="M9" s="222"/>
    </row>
    <row r="10" spans="1:15" ht="21.75" customHeight="1">
      <c r="A10" s="241" t="s">
        <v>158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</row>
    <row r="11" spans="1:15" ht="21.75" customHeight="1">
      <c r="A11" s="242" t="s">
        <v>159</v>
      </c>
      <c r="B11" s="242"/>
      <c r="C11" s="242"/>
      <c r="D11" s="242">
        <v>375.43</v>
      </c>
      <c r="E11" s="242"/>
      <c r="F11" s="242"/>
      <c r="G11" s="242" t="s">
        <v>160</v>
      </c>
      <c r="H11" s="242"/>
      <c r="I11" s="242" t="s">
        <v>0</v>
      </c>
      <c r="J11" s="242"/>
      <c r="K11" s="242"/>
      <c r="L11" s="242"/>
      <c r="M11" s="242"/>
    </row>
    <row r="12" spans="1:15" ht="21.75" customHeight="1">
      <c r="A12" s="242" t="s">
        <v>161</v>
      </c>
      <c r="B12" s="242"/>
      <c r="C12" s="242"/>
      <c r="D12" s="242">
        <v>365.43</v>
      </c>
      <c r="E12" s="242"/>
      <c r="F12" s="242"/>
      <c r="G12" s="242" t="s">
        <v>162</v>
      </c>
      <c r="H12" s="242"/>
      <c r="I12" s="242">
        <v>10</v>
      </c>
      <c r="J12" s="242"/>
      <c r="K12" s="242"/>
      <c r="L12" s="242"/>
      <c r="M12" s="242"/>
    </row>
    <row r="13" spans="1:15" ht="21.75" customHeight="1">
      <c r="A13" s="242" t="s">
        <v>163</v>
      </c>
      <c r="B13" s="242"/>
      <c r="C13" s="242"/>
      <c r="D13" s="242">
        <v>375.43</v>
      </c>
      <c r="E13" s="242"/>
      <c r="F13" s="242"/>
      <c r="G13" s="242" t="s">
        <v>164</v>
      </c>
      <c r="H13" s="242"/>
      <c r="I13" s="242">
        <v>54.73</v>
      </c>
      <c r="J13" s="242"/>
      <c r="K13" s="242"/>
      <c r="L13" s="242"/>
      <c r="M13" s="242"/>
    </row>
    <row r="14" spans="1:15" ht="21.75" customHeight="1">
      <c r="A14" s="242" t="s">
        <v>104</v>
      </c>
      <c r="B14" s="242"/>
      <c r="C14" s="242"/>
      <c r="D14" s="242">
        <v>0.7</v>
      </c>
      <c r="E14" s="242"/>
      <c r="F14" s="242"/>
      <c r="G14" s="243" t="s">
        <v>165</v>
      </c>
      <c r="H14" s="243"/>
      <c r="I14" s="242">
        <v>320.7</v>
      </c>
      <c r="J14" s="242"/>
      <c r="K14" s="242"/>
      <c r="L14" s="242"/>
      <c r="M14" s="242"/>
    </row>
    <row r="15" spans="1:15" ht="21.75" customHeight="1">
      <c r="A15" s="241" t="s">
        <v>166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184"/>
      <c r="O15" s="184"/>
    </row>
    <row r="16" spans="1:15" ht="21.75" customHeight="1">
      <c r="A16" s="238" t="s">
        <v>167</v>
      </c>
      <c r="B16" s="239"/>
      <c r="C16" s="240"/>
      <c r="D16" s="241" t="s">
        <v>168</v>
      </c>
      <c r="E16" s="241"/>
      <c r="F16" s="241" t="s">
        <v>169</v>
      </c>
      <c r="G16" s="241"/>
      <c r="H16" s="241"/>
      <c r="I16" s="241" t="s">
        <v>170</v>
      </c>
      <c r="J16" s="241"/>
      <c r="K16" s="241"/>
      <c r="L16" s="241"/>
      <c r="M16" s="241"/>
    </row>
    <row r="17" spans="1:16" ht="21.75" customHeight="1">
      <c r="A17" s="225" t="s">
        <v>171</v>
      </c>
      <c r="B17" s="226"/>
      <c r="C17" s="227"/>
      <c r="D17" s="225" t="s">
        <v>172</v>
      </c>
      <c r="E17" s="227"/>
      <c r="F17" s="219" t="s">
        <v>208</v>
      </c>
      <c r="G17" s="220"/>
      <c r="H17" s="221"/>
      <c r="I17" s="222" t="s">
        <v>209</v>
      </c>
      <c r="J17" s="222"/>
      <c r="K17" s="222"/>
      <c r="L17" s="222"/>
      <c r="M17" s="222"/>
    </row>
    <row r="18" spans="1:16" ht="21.75" customHeight="1">
      <c r="A18" s="225" t="s">
        <v>171</v>
      </c>
      <c r="B18" s="226"/>
      <c r="C18" s="227"/>
      <c r="D18" s="225" t="s">
        <v>172</v>
      </c>
      <c r="E18" s="227"/>
      <c r="F18" s="219" t="s">
        <v>210</v>
      </c>
      <c r="G18" s="220"/>
      <c r="H18" s="221"/>
      <c r="I18" s="222" t="s">
        <v>212</v>
      </c>
      <c r="J18" s="222"/>
      <c r="K18" s="222"/>
      <c r="L18" s="222"/>
      <c r="M18" s="222"/>
    </row>
    <row r="19" spans="1:16" ht="21.75" customHeight="1">
      <c r="A19" s="225" t="s">
        <v>171</v>
      </c>
      <c r="B19" s="226"/>
      <c r="C19" s="227"/>
      <c r="D19" s="225" t="s">
        <v>172</v>
      </c>
      <c r="E19" s="227"/>
      <c r="F19" s="219" t="s">
        <v>213</v>
      </c>
      <c r="G19" s="220"/>
      <c r="H19" s="221"/>
      <c r="I19" s="222" t="s">
        <v>214</v>
      </c>
      <c r="J19" s="222"/>
      <c r="K19" s="222"/>
      <c r="L19" s="222"/>
      <c r="M19" s="222"/>
    </row>
    <row r="20" spans="1:16" ht="21.75" customHeight="1">
      <c r="A20" s="225" t="s">
        <v>171</v>
      </c>
      <c r="B20" s="226"/>
      <c r="C20" s="227"/>
      <c r="D20" s="225" t="s">
        <v>172</v>
      </c>
      <c r="E20" s="227"/>
      <c r="F20" s="219" t="s">
        <v>215</v>
      </c>
      <c r="G20" s="220"/>
      <c r="H20" s="221"/>
      <c r="I20" s="222" t="s">
        <v>216</v>
      </c>
      <c r="J20" s="222"/>
      <c r="K20" s="222"/>
      <c r="L20" s="222"/>
      <c r="M20" s="222"/>
    </row>
    <row r="21" spans="1:16" ht="21.75" customHeight="1">
      <c r="A21" s="225" t="s">
        <v>171</v>
      </c>
      <c r="B21" s="226"/>
      <c r="C21" s="227"/>
      <c r="D21" s="225" t="s">
        <v>172</v>
      </c>
      <c r="E21" s="227"/>
      <c r="F21" s="219" t="s">
        <v>217</v>
      </c>
      <c r="G21" s="220"/>
      <c r="H21" s="221"/>
      <c r="I21" s="222" t="s">
        <v>238</v>
      </c>
      <c r="J21" s="222"/>
      <c r="K21" s="222"/>
      <c r="L21" s="222"/>
      <c r="M21" s="222"/>
      <c r="P21" s="185"/>
    </row>
    <row r="22" spans="1:16" ht="21.75" customHeight="1">
      <c r="A22" s="225"/>
      <c r="B22" s="226"/>
      <c r="C22" s="227"/>
      <c r="D22" s="225"/>
      <c r="E22" s="227"/>
      <c r="F22" s="219" t="s">
        <v>242</v>
      </c>
      <c r="G22" s="220"/>
      <c r="H22" s="221"/>
      <c r="I22" s="222" t="s">
        <v>243</v>
      </c>
      <c r="J22" s="222"/>
      <c r="K22" s="222"/>
      <c r="L22" s="222"/>
      <c r="M22" s="222"/>
      <c r="P22" s="185"/>
    </row>
    <row r="23" spans="1:16" ht="21.75" customHeight="1">
      <c r="A23" s="225" t="s">
        <v>171</v>
      </c>
      <c r="B23" s="226"/>
      <c r="C23" s="227"/>
      <c r="D23" s="225" t="s">
        <v>172</v>
      </c>
      <c r="E23" s="227"/>
      <c r="F23" s="219" t="s">
        <v>237</v>
      </c>
      <c r="G23" s="220"/>
      <c r="H23" s="221"/>
      <c r="I23" s="222" t="s">
        <v>239</v>
      </c>
      <c r="J23" s="222"/>
      <c r="K23" s="222"/>
      <c r="L23" s="222"/>
      <c r="M23" s="222"/>
    </row>
    <row r="24" spans="1:16" ht="21.75" customHeight="1">
      <c r="A24" s="225" t="s">
        <v>171</v>
      </c>
      <c r="B24" s="226"/>
      <c r="C24" s="227"/>
      <c r="D24" s="225" t="s">
        <v>173</v>
      </c>
      <c r="E24" s="227"/>
      <c r="F24" s="219" t="s">
        <v>219</v>
      </c>
      <c r="G24" s="220"/>
      <c r="H24" s="221"/>
      <c r="I24" s="237">
        <f>100%</f>
        <v>1</v>
      </c>
      <c r="J24" s="237"/>
      <c r="K24" s="237"/>
      <c r="L24" s="237"/>
      <c r="M24" s="237"/>
    </row>
    <row r="25" spans="1:16" ht="21.75" customHeight="1">
      <c r="A25" s="225" t="s">
        <v>171</v>
      </c>
      <c r="B25" s="226"/>
      <c r="C25" s="227"/>
      <c r="D25" s="225" t="s">
        <v>173</v>
      </c>
      <c r="E25" s="227"/>
      <c r="F25" s="219" t="s">
        <v>220</v>
      </c>
      <c r="G25" s="220"/>
      <c r="H25" s="221"/>
      <c r="I25" s="237">
        <f>100%</f>
        <v>1</v>
      </c>
      <c r="J25" s="237"/>
      <c r="K25" s="237"/>
      <c r="L25" s="237"/>
      <c r="M25" s="237"/>
    </row>
    <row r="26" spans="1:16" ht="21.75" customHeight="1">
      <c r="A26" s="225" t="s">
        <v>171</v>
      </c>
      <c r="B26" s="226"/>
      <c r="C26" s="227"/>
      <c r="D26" s="225" t="s">
        <v>173</v>
      </c>
      <c r="E26" s="227"/>
      <c r="F26" s="219" t="s">
        <v>221</v>
      </c>
      <c r="G26" s="220"/>
      <c r="H26" s="221"/>
      <c r="I26" s="237">
        <f>100%</f>
        <v>1</v>
      </c>
      <c r="J26" s="237"/>
      <c r="K26" s="237"/>
      <c r="L26" s="237"/>
      <c r="M26" s="237"/>
    </row>
    <row r="27" spans="1:16" ht="21.75" customHeight="1">
      <c r="A27" s="225" t="s">
        <v>171</v>
      </c>
      <c r="B27" s="226"/>
      <c r="C27" s="227"/>
      <c r="D27" s="225" t="s">
        <v>174</v>
      </c>
      <c r="E27" s="227"/>
      <c r="F27" s="219" t="s">
        <v>222</v>
      </c>
      <c r="G27" s="220"/>
      <c r="H27" s="221"/>
      <c r="I27" s="237">
        <f>100%</f>
        <v>1</v>
      </c>
      <c r="J27" s="237"/>
      <c r="K27" s="237"/>
      <c r="L27" s="237"/>
      <c r="M27" s="237"/>
    </row>
    <row r="28" spans="1:16" ht="21.75" customHeight="1">
      <c r="A28" s="225" t="s">
        <v>171</v>
      </c>
      <c r="B28" s="226"/>
      <c r="C28" s="227"/>
      <c r="D28" s="225" t="s">
        <v>174</v>
      </c>
      <c r="E28" s="227"/>
      <c r="F28" s="219" t="s">
        <v>223</v>
      </c>
      <c r="G28" s="220"/>
      <c r="H28" s="221"/>
      <c r="I28" s="237">
        <f>100%</f>
        <v>1</v>
      </c>
      <c r="J28" s="237"/>
      <c r="K28" s="237"/>
      <c r="L28" s="237"/>
      <c r="M28" s="237"/>
    </row>
    <row r="29" spans="1:16" ht="21.75" customHeight="1">
      <c r="A29" s="225" t="s">
        <v>171</v>
      </c>
      <c r="B29" s="226"/>
      <c r="C29" s="227"/>
      <c r="D29" s="225" t="s">
        <v>174</v>
      </c>
      <c r="E29" s="227"/>
      <c r="F29" s="219" t="s">
        <v>246</v>
      </c>
      <c r="G29" s="220"/>
      <c r="H29" s="221"/>
      <c r="I29" s="237">
        <v>1</v>
      </c>
      <c r="J29" s="222"/>
      <c r="K29" s="222"/>
      <c r="L29" s="222"/>
      <c r="M29" s="222"/>
    </row>
    <row r="30" spans="1:16" ht="21.75" customHeight="1">
      <c r="A30" s="225"/>
      <c r="B30" s="226"/>
      <c r="C30" s="227"/>
      <c r="D30" s="223" t="s">
        <v>175</v>
      </c>
      <c r="E30" s="224"/>
      <c r="F30" s="219" t="s">
        <v>224</v>
      </c>
      <c r="G30" s="220"/>
      <c r="H30" s="221"/>
      <c r="I30" s="219" t="s">
        <v>230</v>
      </c>
      <c r="J30" s="220"/>
      <c r="K30" s="220"/>
      <c r="L30" s="220"/>
      <c r="M30" s="221"/>
    </row>
    <row r="31" spans="1:16" ht="21.75" customHeight="1">
      <c r="A31" s="225"/>
      <c r="B31" s="226"/>
      <c r="C31" s="227"/>
      <c r="D31" s="230"/>
      <c r="E31" s="231"/>
      <c r="F31" s="219" t="s">
        <v>225</v>
      </c>
      <c r="G31" s="220"/>
      <c r="H31" s="221"/>
      <c r="I31" s="219" t="s">
        <v>231</v>
      </c>
      <c r="J31" s="220"/>
      <c r="K31" s="220"/>
      <c r="L31" s="220"/>
      <c r="M31" s="221"/>
    </row>
    <row r="32" spans="1:16" ht="21.75" customHeight="1">
      <c r="A32" s="225"/>
      <c r="B32" s="226"/>
      <c r="C32" s="227"/>
      <c r="D32" s="230"/>
      <c r="E32" s="231"/>
      <c r="F32" s="219" t="s">
        <v>244</v>
      </c>
      <c r="G32" s="220"/>
      <c r="H32" s="221"/>
      <c r="I32" s="222" t="s">
        <v>245</v>
      </c>
      <c r="J32" s="222"/>
      <c r="K32" s="222"/>
      <c r="L32" s="222"/>
      <c r="M32" s="222"/>
    </row>
    <row r="33" spans="1:13" ht="21.75" customHeight="1">
      <c r="A33" s="225" t="s">
        <v>171</v>
      </c>
      <c r="B33" s="226"/>
      <c r="C33" s="227"/>
      <c r="D33" s="232"/>
      <c r="E33" s="233"/>
      <c r="F33" s="219" t="s">
        <v>226</v>
      </c>
      <c r="G33" s="220"/>
      <c r="H33" s="221"/>
      <c r="I33" s="222" t="s">
        <v>233</v>
      </c>
      <c r="J33" s="222"/>
      <c r="K33" s="222"/>
      <c r="L33" s="222"/>
      <c r="M33" s="222"/>
    </row>
    <row r="34" spans="1:13" ht="57.75" customHeight="1">
      <c r="A34" s="225" t="s">
        <v>176</v>
      </c>
      <c r="B34" s="226"/>
      <c r="C34" s="227"/>
      <c r="D34" s="223" t="s">
        <v>177</v>
      </c>
      <c r="E34" s="224"/>
      <c r="F34" s="234" t="s">
        <v>247</v>
      </c>
      <c r="G34" s="235"/>
      <c r="H34" s="236"/>
      <c r="I34" s="222" t="s">
        <v>234</v>
      </c>
      <c r="J34" s="222"/>
      <c r="K34" s="222"/>
      <c r="L34" s="222"/>
      <c r="M34" s="222"/>
    </row>
    <row r="35" spans="1:13" ht="36" customHeight="1">
      <c r="A35" s="225" t="s">
        <v>176</v>
      </c>
      <c r="B35" s="226"/>
      <c r="C35" s="227"/>
      <c r="D35" s="225" t="s">
        <v>178</v>
      </c>
      <c r="E35" s="227"/>
      <c r="F35" s="234" t="s">
        <v>228</v>
      </c>
      <c r="G35" s="235"/>
      <c r="H35" s="236"/>
      <c r="I35" s="222" t="s">
        <v>234</v>
      </c>
      <c r="J35" s="222"/>
      <c r="K35" s="222"/>
      <c r="L35" s="222"/>
      <c r="M35" s="222"/>
    </row>
    <row r="36" spans="1:13" ht="54" customHeight="1">
      <c r="A36" s="225" t="s">
        <v>176</v>
      </c>
      <c r="B36" s="226"/>
      <c r="C36" s="227"/>
      <c r="D36" s="225" t="s">
        <v>178</v>
      </c>
      <c r="E36" s="227"/>
      <c r="F36" s="234" t="s">
        <v>248</v>
      </c>
      <c r="G36" s="235"/>
      <c r="H36" s="236"/>
      <c r="I36" s="222" t="s">
        <v>234</v>
      </c>
      <c r="J36" s="222"/>
      <c r="K36" s="222"/>
      <c r="L36" s="222"/>
      <c r="M36" s="222"/>
    </row>
    <row r="37" spans="1:13" ht="34.5" customHeight="1">
      <c r="A37" s="225" t="s">
        <v>179</v>
      </c>
      <c r="B37" s="226"/>
      <c r="C37" s="227"/>
      <c r="D37" s="225" t="s">
        <v>180</v>
      </c>
      <c r="E37" s="227"/>
      <c r="F37" s="219" t="s">
        <v>229</v>
      </c>
      <c r="G37" s="220"/>
      <c r="H37" s="221"/>
      <c r="I37" s="222" t="s">
        <v>236</v>
      </c>
      <c r="J37" s="222"/>
      <c r="K37" s="222"/>
      <c r="L37" s="222"/>
      <c r="M37" s="222"/>
    </row>
    <row r="38" spans="1:13" ht="34.5" customHeight="1">
      <c r="A38" s="186"/>
      <c r="B38" s="186"/>
      <c r="C38" s="187"/>
      <c r="D38" s="187"/>
      <c r="E38" s="188"/>
      <c r="F38" s="188"/>
      <c r="G38" s="188"/>
      <c r="H38" s="188"/>
      <c r="I38" s="188"/>
      <c r="J38" s="188"/>
      <c r="K38" s="189"/>
      <c r="L38" s="189"/>
      <c r="M38" s="189"/>
    </row>
    <row r="39" spans="1:13" ht="34.5" customHeight="1">
      <c r="A39" s="228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</row>
    <row r="40" spans="1:13">
      <c r="A40" s="229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</row>
  </sheetData>
  <mergeCells count="98">
    <mergeCell ref="A9:C9"/>
    <mergeCell ref="D9:F9"/>
    <mergeCell ref="G9:H9"/>
    <mergeCell ref="I9:M9"/>
    <mergeCell ref="A1:C1"/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15:M15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F24:H24"/>
    <mergeCell ref="I24:M24"/>
    <mergeCell ref="F25:H25"/>
    <mergeCell ref="I25:M25"/>
    <mergeCell ref="F26:H26"/>
    <mergeCell ref="A16:C16"/>
    <mergeCell ref="D16:E16"/>
    <mergeCell ref="F16:H16"/>
    <mergeCell ref="I16:M16"/>
    <mergeCell ref="A17:C33"/>
    <mergeCell ref="D17:E23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A40:M40"/>
    <mergeCell ref="F30:H30"/>
    <mergeCell ref="I30:M30"/>
    <mergeCell ref="D30:E33"/>
    <mergeCell ref="F31:H31"/>
    <mergeCell ref="I31:M31"/>
    <mergeCell ref="F33:H33"/>
    <mergeCell ref="I33:M33"/>
    <mergeCell ref="A34:C36"/>
    <mergeCell ref="F34:H34"/>
    <mergeCell ref="I34:M34"/>
    <mergeCell ref="D35:E36"/>
    <mergeCell ref="F35:H35"/>
    <mergeCell ref="I35:M35"/>
    <mergeCell ref="F36:H36"/>
    <mergeCell ref="I36:M36"/>
    <mergeCell ref="A37:C37"/>
    <mergeCell ref="D37:E37"/>
    <mergeCell ref="F37:H37"/>
    <mergeCell ref="I37:M37"/>
    <mergeCell ref="A39:M39"/>
    <mergeCell ref="F22:H22"/>
    <mergeCell ref="I22:M22"/>
    <mergeCell ref="F32:H32"/>
    <mergeCell ref="I32:M32"/>
    <mergeCell ref="D34:E34"/>
    <mergeCell ref="I26:M26"/>
    <mergeCell ref="D27:E29"/>
    <mergeCell ref="F27:H27"/>
    <mergeCell ref="I27:M27"/>
    <mergeCell ref="F28:H28"/>
    <mergeCell ref="I28:M28"/>
    <mergeCell ref="F29:H29"/>
    <mergeCell ref="I29:M29"/>
    <mergeCell ref="F23:H23"/>
    <mergeCell ref="I23:M23"/>
    <mergeCell ref="D24:E26"/>
  </mergeCells>
  <phoneticPr fontId="19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20</vt:i4>
      </vt:variant>
    </vt:vector>
  </HeadingPairs>
  <TitlesOfParts>
    <vt:vector size="32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部门整体支出绩效目标表</vt:lpstr>
      <vt:lpstr>项目支出绩效目标申报表</vt:lpstr>
      <vt:lpstr>支出总表（引用）</vt:lpstr>
      <vt:lpstr>财拨总表（引用）</vt:lpstr>
      <vt:lpstr>部门收入总表!Print_Area</vt:lpstr>
      <vt:lpstr>部门支出总表!Print_Area</vt:lpstr>
      <vt:lpstr>财拨收支总表!Print_Area</vt:lpstr>
      <vt:lpstr>'财拨总表（引用）'!Print_Area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政府性基金!Print_Area</vt:lpstr>
      <vt:lpstr>'支出总表（引用）'!Print_Area</vt:lpstr>
      <vt:lpstr>部门收入总表!Print_Titles</vt:lpstr>
      <vt:lpstr>部门支出总表!Print_Titles</vt:lpstr>
      <vt:lpstr>财拨收支总表!Print_Titles</vt:lpstr>
      <vt:lpstr>'财拨总表（引用）'!Print_Titles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政府性基金!Print_Titles</vt:lpstr>
      <vt:lpstr>'支出总表（引用）'!Print_Titles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2021-03-05T06:58:28Z</cp:lastPrinted>
  <dcterms:created xsi:type="dcterms:W3CDTF">2021-03-05T02:35:20Z</dcterms:created>
  <dcterms:modified xsi:type="dcterms:W3CDTF">2022-09-13T03:57:11Z</dcterms:modified>
</cp:coreProperties>
</file>