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11520"/>
  </bookViews>
  <sheets>
    <sheet name="收支总表" sheetId="4" r:id="rId1"/>
    <sheet name="收入总表" sheetId="1" r:id="rId2"/>
    <sheet name="支出总表" sheetId="2" r:id="rId3"/>
    <sheet name="财拨收支" sheetId="3" r:id="rId4"/>
    <sheet name="一般支出" sheetId="8" r:id="rId5"/>
    <sheet name="一般基本支出" sheetId="9" r:id="rId6"/>
    <sheet name="一般三公支出" sheetId="10" r:id="rId7"/>
    <sheet name="基金支出" sheetId="7" r:id="rId8"/>
    <sheet name="项目绩效目标表" sheetId="11" r:id="rId9"/>
  </sheets>
  <externalReferences>
    <externalReference r:id="rId10"/>
  </externalReferences>
  <definedNames>
    <definedName name="_xlnm.Print_Area" localSheetId="6">一般三公支出!$A$1:$G$6</definedName>
    <definedName name="_xlnm.Print_Area" hidden="1">#N/A</definedName>
    <definedName name="_xlnm.Print_Titles" hidden="1">#N/A</definedName>
  </definedNames>
  <calcPr calcId="124519"/>
</workbook>
</file>

<file path=xl/calcChain.xml><?xml version="1.0" encoding="utf-8"?>
<calcChain xmlns="http://schemas.openxmlformats.org/spreadsheetml/2006/main">
  <c r="E6" i="9"/>
  <c r="D6"/>
  <c r="E6" i="8"/>
  <c r="D6"/>
  <c r="F54" i="3"/>
  <c r="E54"/>
  <c r="D54"/>
  <c r="B54"/>
  <c r="F48"/>
  <c r="E48"/>
  <c r="D48"/>
  <c r="C48"/>
  <c r="F47"/>
  <c r="E47"/>
  <c r="D47"/>
  <c r="C47"/>
  <c r="F46"/>
  <c r="E46"/>
  <c r="D46"/>
  <c r="C46"/>
  <c r="F45"/>
  <c r="E45"/>
  <c r="D45"/>
  <c r="C45"/>
  <c r="F44"/>
  <c r="E44"/>
  <c r="D44"/>
  <c r="C44"/>
  <c r="F43"/>
  <c r="E43"/>
  <c r="D43"/>
  <c r="C43"/>
  <c r="F42"/>
  <c r="E42"/>
  <c r="D42"/>
  <c r="C42"/>
  <c r="F41"/>
  <c r="E41"/>
  <c r="D41"/>
  <c r="C41"/>
  <c r="F40"/>
  <c r="E40"/>
  <c r="D40"/>
  <c r="C40"/>
  <c r="F39"/>
  <c r="E39"/>
  <c r="D39"/>
  <c r="C39"/>
  <c r="F38"/>
  <c r="E38"/>
  <c r="D38"/>
  <c r="C38"/>
  <c r="F37"/>
  <c r="E37"/>
  <c r="D37"/>
  <c r="C37"/>
  <c r="F36"/>
  <c r="E36"/>
  <c r="D36"/>
  <c r="C36"/>
  <c r="F35"/>
  <c r="E35"/>
  <c r="D35"/>
  <c r="C35"/>
  <c r="F34"/>
  <c r="E34"/>
  <c r="D34"/>
  <c r="C34"/>
  <c r="F33"/>
  <c r="E33"/>
  <c r="D33"/>
  <c r="C33"/>
  <c r="F32"/>
  <c r="E32"/>
  <c r="D32"/>
  <c r="C32"/>
  <c r="F31"/>
  <c r="E31"/>
  <c r="D31"/>
  <c r="C31"/>
  <c r="F30"/>
  <c r="E30"/>
  <c r="D30"/>
  <c r="C30"/>
  <c r="F29"/>
  <c r="E29"/>
  <c r="D29"/>
  <c r="C29"/>
  <c r="F28"/>
  <c r="E28"/>
  <c r="D28"/>
  <c r="C28"/>
  <c r="F27"/>
  <c r="E27"/>
  <c r="D27"/>
  <c r="C27"/>
  <c r="F26"/>
  <c r="E26"/>
  <c r="D26"/>
  <c r="C26"/>
  <c r="F25"/>
  <c r="E25"/>
  <c r="D25"/>
  <c r="C25"/>
  <c r="F24"/>
  <c r="E24"/>
  <c r="D24"/>
  <c r="C24"/>
  <c r="F23"/>
  <c r="E23"/>
  <c r="D23"/>
  <c r="C23"/>
  <c r="F22"/>
  <c r="E22"/>
  <c r="D22"/>
  <c r="C22"/>
  <c r="F21"/>
  <c r="E21"/>
  <c r="D21"/>
  <c r="C21"/>
  <c r="F20"/>
  <c r="E20"/>
  <c r="D20"/>
  <c r="C20"/>
  <c r="F19"/>
  <c r="E19"/>
  <c r="D19"/>
  <c r="C19"/>
  <c r="F18"/>
  <c r="E18"/>
  <c r="D18"/>
  <c r="C18"/>
  <c r="F17"/>
  <c r="E17"/>
  <c r="D17"/>
  <c r="C17"/>
  <c r="F16"/>
  <c r="E16"/>
  <c r="D16"/>
  <c r="C16"/>
  <c r="F15"/>
  <c r="E15"/>
  <c r="D15"/>
  <c r="C15"/>
  <c r="F14"/>
  <c r="E14"/>
  <c r="D14"/>
  <c r="C14"/>
  <c r="F13"/>
  <c r="E13"/>
  <c r="D13"/>
  <c r="C13"/>
  <c r="F12"/>
  <c r="E12"/>
  <c r="D12"/>
  <c r="C12"/>
  <c r="F11"/>
  <c r="E11"/>
  <c r="D11"/>
  <c r="C11"/>
  <c r="F10"/>
  <c r="E10"/>
  <c r="D10"/>
  <c r="C10"/>
  <c r="F9"/>
  <c r="E9"/>
  <c r="D9"/>
  <c r="C9"/>
  <c r="F8"/>
  <c r="E8"/>
  <c r="D8"/>
  <c r="C8"/>
  <c r="F7"/>
  <c r="E7"/>
  <c r="D7"/>
  <c r="C7"/>
  <c r="F6"/>
  <c r="E6"/>
  <c r="D6"/>
  <c r="D6" i="2"/>
  <c r="E6" s="1"/>
  <c r="F6" s="1"/>
  <c r="G6" s="1"/>
  <c r="H6" s="1"/>
  <c r="D6" i="1"/>
  <c r="E6" s="1"/>
  <c r="F6" s="1"/>
  <c r="G6" s="1"/>
  <c r="H6" s="1"/>
  <c r="I6" s="1"/>
  <c r="J6" s="1"/>
  <c r="K6" s="1"/>
  <c r="L6" s="1"/>
  <c r="M6" s="1"/>
  <c r="N6" s="1"/>
  <c r="O6" s="1"/>
  <c r="D50" i="4"/>
  <c r="B50"/>
  <c r="B54" s="1"/>
  <c r="D54" s="1"/>
  <c r="D49"/>
  <c r="C49"/>
  <c r="D48"/>
  <c r="C48"/>
  <c r="D47"/>
  <c r="C47"/>
  <c r="D46"/>
  <c r="C46"/>
  <c r="D45"/>
  <c r="C45"/>
  <c r="D44"/>
  <c r="C44"/>
  <c r="D43"/>
  <c r="C43"/>
  <c r="D42"/>
  <c r="C42"/>
  <c r="D41"/>
  <c r="C41"/>
  <c r="D40"/>
  <c r="C40"/>
  <c r="D39"/>
  <c r="C39"/>
  <c r="D38"/>
  <c r="C38"/>
  <c r="D37"/>
  <c r="C37"/>
  <c r="D36"/>
  <c r="C36"/>
  <c r="D35"/>
  <c r="C35"/>
  <c r="D34"/>
  <c r="C34"/>
  <c r="D33"/>
  <c r="C33"/>
  <c r="D32"/>
  <c r="C32"/>
  <c r="D31"/>
  <c r="C31"/>
  <c r="D30"/>
  <c r="C30"/>
  <c r="D29"/>
  <c r="C29"/>
  <c r="D28"/>
  <c r="C28"/>
  <c r="D27"/>
  <c r="C27"/>
  <c r="D26"/>
  <c r="C26"/>
  <c r="D25"/>
  <c r="C25"/>
  <c r="D24"/>
  <c r="C24"/>
  <c r="D23"/>
  <c r="C23"/>
  <c r="D22"/>
  <c r="C22"/>
  <c r="D21"/>
  <c r="C21"/>
  <c r="D20"/>
  <c r="C20"/>
  <c r="D19"/>
  <c r="C19"/>
  <c r="D18"/>
  <c r="C18"/>
  <c r="D17"/>
  <c r="C17"/>
  <c r="D16"/>
  <c r="C16"/>
  <c r="D15"/>
  <c r="C15"/>
  <c r="D14"/>
  <c r="C14"/>
  <c r="D13"/>
  <c r="C13"/>
  <c r="D12"/>
  <c r="C12"/>
  <c r="D11"/>
  <c r="C11"/>
  <c r="D10"/>
  <c r="C10"/>
  <c r="D9"/>
  <c r="C9"/>
  <c r="D8"/>
  <c r="C8"/>
  <c r="D7"/>
  <c r="C7"/>
</calcChain>
</file>

<file path=xl/sharedStrings.xml><?xml version="1.0" encoding="utf-8"?>
<sst xmlns="http://schemas.openxmlformats.org/spreadsheetml/2006/main" count="322" uniqueCount="213">
  <si>
    <t>部门公开表1</t>
  </si>
  <si>
    <t>收支预算总表</t>
  </si>
  <si>
    <t>填报单位：</t>
  </si>
  <si>
    <t>收      入</t>
  </si>
  <si>
    <t>项目</t>
  </si>
  <si>
    <t>预算数</t>
  </si>
  <si>
    <t>一、财政拨款</t>
  </si>
  <si>
    <t>一般公共服务支出</t>
  </si>
  <si>
    <t xml:space="preserve">    一般公共预算拨款收入</t>
  </si>
  <si>
    <t>……</t>
  </si>
  <si>
    <t xml:space="preserve">    政府性基金预算拨款收入</t>
  </si>
  <si>
    <t xml:space="preserve">    专项收入</t>
  </si>
  <si>
    <t xml:space="preserve">    预算内投资收入</t>
  </si>
  <si>
    <t>二、事业收入</t>
  </si>
  <si>
    <t>三、事业单位经营收入</t>
  </si>
  <si>
    <t>四、其他收入</t>
  </si>
  <si>
    <t>五、附属单位上缴收入</t>
  </si>
  <si>
    <t>六、上级补助收入</t>
  </si>
  <si>
    <t>本年收入合计</t>
  </si>
  <si>
    <t>本年支出合计</t>
  </si>
  <si>
    <t>七、用事业基金弥补收支差额</t>
  </si>
  <si>
    <t>结转下年</t>
  </si>
  <si>
    <t>八、上年结转（结余）</t>
  </si>
  <si>
    <t>收入总计</t>
  </si>
  <si>
    <t>支出总计</t>
  </si>
  <si>
    <t>部门收入总表</t>
  </si>
  <si>
    <t>支出功能分类科目</t>
  </si>
  <si>
    <t>合计</t>
  </si>
  <si>
    <t>上年结转</t>
  </si>
  <si>
    <t>财政拨款</t>
  </si>
  <si>
    <t>事业收入</t>
  </si>
  <si>
    <t>事业单位经营收入</t>
  </si>
  <si>
    <t>其他收入</t>
  </si>
  <si>
    <t>附属单位上缴收入</t>
  </si>
  <si>
    <t>上级补助收入</t>
  </si>
  <si>
    <t>用事业基金弥补收支差额</t>
  </si>
  <si>
    <t>一般公共预算拨款收入</t>
  </si>
  <si>
    <t>政府性基金预算拨款收入</t>
  </si>
  <si>
    <t>专项收入</t>
  </si>
  <si>
    <t>预算内投资收入</t>
  </si>
  <si>
    <t>科目编码</t>
  </si>
  <si>
    <t>科目名称</t>
  </si>
  <si>
    <t>类</t>
  </si>
  <si>
    <t>款</t>
  </si>
  <si>
    <t>项</t>
  </si>
  <si>
    <t>部门支出总表</t>
  </si>
  <si>
    <t>基本支出</t>
  </si>
  <si>
    <t>项目支出</t>
  </si>
  <si>
    <t>事业单位经营支出</t>
  </si>
  <si>
    <t>对附属单位补助支出</t>
  </si>
  <si>
    <t>部门公开表4</t>
  </si>
  <si>
    <t>财政拨款收支总表</t>
  </si>
  <si>
    <t>一般公共预算支出</t>
  </si>
  <si>
    <t>政府性基金预算支出</t>
  </si>
  <si>
    <t>一、财政拨款收入</t>
  </si>
  <si>
    <t>一、本年支出</t>
  </si>
  <si>
    <t>二、结转下年</t>
  </si>
  <si>
    <t>二、上年结转</t>
  </si>
  <si>
    <t>部门公开表5</t>
  </si>
  <si>
    <t>一般公共预算支出表</t>
  </si>
  <si>
    <t>合    计</t>
  </si>
  <si>
    <t>部门公开表6</t>
  </si>
  <si>
    <t>一般公共预算基本支出表</t>
  </si>
  <si>
    <t>支出经济分类科目</t>
  </si>
  <si>
    <t>人员经费</t>
  </si>
  <si>
    <t>公用经费</t>
  </si>
  <si>
    <t>部门公开表7</t>
  </si>
  <si>
    <t>一般公共预算“三公”经费支出表</t>
  </si>
  <si>
    <t>因公出国（境）费</t>
  </si>
  <si>
    <t>公务接待费</t>
  </si>
  <si>
    <t>公务用车运行维护费</t>
  </si>
  <si>
    <t>公务用车购置</t>
  </si>
  <si>
    <t>政府性基金预算支出表</t>
  </si>
  <si>
    <t>单位：元</t>
    <phoneticPr fontId="24" type="noConversion"/>
  </si>
  <si>
    <t>单位编码</t>
    <phoneticPr fontId="24" type="noConversion"/>
  </si>
  <si>
    <t>单位名称</t>
    <phoneticPr fontId="24" type="noConversion"/>
  </si>
  <si>
    <t>部门公开表2</t>
    <phoneticPr fontId="24" type="noConversion"/>
  </si>
  <si>
    <t>部门公开表3</t>
    <phoneticPr fontId="24" type="noConversion"/>
  </si>
  <si>
    <t>填报单位:413万载县总工会 , 413001万载县总工会本级</t>
  </si>
  <si>
    <t>单位：元</t>
  </si>
  <si>
    <t xml:space="preserve">支       出 </t>
  </si>
  <si>
    <t>项目(按支出功能科目类级)</t>
  </si>
  <si>
    <t>功能科目编码</t>
  </si>
  <si>
    <t>功能科目名称</t>
  </si>
  <si>
    <t>小计</t>
  </si>
  <si>
    <t>**</t>
  </si>
  <si>
    <t/>
  </si>
  <si>
    <t>201</t>
  </si>
  <si>
    <t>　29</t>
  </si>
  <si>
    <t>　群众团体事务</t>
  </si>
  <si>
    <t>　　2012901</t>
  </si>
  <si>
    <t>　　行政运行</t>
  </si>
  <si>
    <t>　　2012906</t>
  </si>
  <si>
    <t>　　工会事务</t>
  </si>
  <si>
    <t>208</t>
  </si>
  <si>
    <t>社会保障和就业支出</t>
  </si>
  <si>
    <t>　05</t>
  </si>
  <si>
    <t>　行政事业单位养老支出</t>
  </si>
  <si>
    <t>　　2080501</t>
  </si>
  <si>
    <t>　　行政单位离退休</t>
  </si>
  <si>
    <t>　　2080505</t>
  </si>
  <si>
    <t>　　机关事业单位基本养老保险缴费支出</t>
  </si>
  <si>
    <t>210</t>
  </si>
  <si>
    <t>卫生健康支出</t>
  </si>
  <si>
    <t>　11</t>
  </si>
  <si>
    <t>　行政事业单位医疗</t>
  </si>
  <si>
    <t>　　2101101</t>
  </si>
  <si>
    <t>　　行政单位医疗</t>
  </si>
  <si>
    <t>221</t>
  </si>
  <si>
    <t>住房保障支出</t>
  </si>
  <si>
    <t>　02</t>
  </si>
  <si>
    <t>　住房改革支出</t>
  </si>
  <si>
    <t>　　2210201</t>
  </si>
  <si>
    <t>　　住房公积金</t>
  </si>
  <si>
    <t xml:space="preserve">上缴上级支出 </t>
  </si>
  <si>
    <t xml:space="preserve">科目名称 </t>
  </si>
  <si>
    <t xml:space="preserve">支出 </t>
  </si>
  <si>
    <t xml:space="preserve">  一般公共预算拨款收入</t>
  </si>
  <si>
    <t xml:space="preserve">  专项收入</t>
  </si>
  <si>
    <t xml:space="preserve">  政府性基金预算拨款收入</t>
  </si>
  <si>
    <t xml:space="preserve">  预算内投资收入</t>
  </si>
  <si>
    <t xml:space="preserve">  一般公共预算拨款结转</t>
  </si>
  <si>
    <t xml:space="preserve">  政府性基金预算拨款结转</t>
  </si>
  <si>
    <t>2020年预算数</t>
  </si>
  <si>
    <t>2020年基本支出</t>
  </si>
  <si>
    <t>工资福利支出</t>
  </si>
  <si>
    <t>3010202</t>
  </si>
  <si>
    <t>　岗位性津贴</t>
  </si>
  <si>
    <t>30108</t>
  </si>
  <si>
    <t>　机关事业单位基本养老保险缴费</t>
  </si>
  <si>
    <t>30110</t>
  </si>
  <si>
    <t>　职工基本医疗保险缴费</t>
  </si>
  <si>
    <t>3011202</t>
  </si>
  <si>
    <t>　大病保险</t>
  </si>
  <si>
    <t>30113</t>
  </si>
  <si>
    <t>　住房公积金</t>
  </si>
  <si>
    <t>商品和服务支出</t>
  </si>
  <si>
    <t>30201</t>
  </si>
  <si>
    <t>　办公费</t>
  </si>
  <si>
    <t>30208</t>
  </si>
  <si>
    <t>　取暖费</t>
  </si>
  <si>
    <t>3022901</t>
  </si>
  <si>
    <t>　高温津贴</t>
  </si>
  <si>
    <t>3029901</t>
  </si>
  <si>
    <t>　退休人员公用经费</t>
  </si>
  <si>
    <t>3029902</t>
  </si>
  <si>
    <t>　离休人员公用经费</t>
  </si>
  <si>
    <t>3029903</t>
  </si>
  <si>
    <t>　离休人员特需费</t>
  </si>
  <si>
    <t>对个人和家庭的补助</t>
  </si>
  <si>
    <t>3030101</t>
  </si>
  <si>
    <t>　离休金</t>
  </si>
  <si>
    <t>3030199</t>
  </si>
  <si>
    <t>　其他离休费</t>
  </si>
  <si>
    <t>30305</t>
  </si>
  <si>
    <t>　生活补助</t>
  </si>
  <si>
    <t>3030901</t>
  </si>
  <si>
    <t>　独生子女父母奖励金</t>
  </si>
  <si>
    <t>项目名称</t>
  </si>
  <si>
    <t>工会经费</t>
    <phoneticPr fontId="6" type="noConversion"/>
  </si>
  <si>
    <t>主管部门</t>
    <phoneticPr fontId="6" type="noConversion"/>
  </si>
  <si>
    <t>万载县总工会</t>
    <phoneticPr fontId="6" type="noConversion"/>
  </si>
  <si>
    <t>项目资金(万元)</t>
  </si>
  <si>
    <t xml:space="preserve">                    年度资金总额      </t>
  </si>
  <si>
    <t xml:space="preserve">                                       其中:财政拨款</t>
  </si>
  <si>
    <t xml:space="preserve">                                            其他资金</t>
  </si>
  <si>
    <t>年度总体目标</t>
  </si>
  <si>
    <t>紧扣新时代产业工人队伍建设改革这条主线，推动产业工人队伍建设改革各项工作融入党政工作大局，融入工会各项重点工作全过程，为万载经济社会发展铸造高素质产业工人大军。</t>
    <phoneticPr fontId="6" type="noConversion"/>
  </si>
  <si>
    <t>绩效指标</t>
  </si>
  <si>
    <t>一级指标</t>
  </si>
  <si>
    <t>二级指标</t>
  </si>
  <si>
    <t>三级指标</t>
  </si>
  <si>
    <t>年度指标值</t>
  </si>
  <si>
    <t>产出指标</t>
  </si>
  <si>
    <t>数量指标</t>
  </si>
  <si>
    <t>新建工会个数</t>
    <phoneticPr fontId="6" type="noConversion"/>
  </si>
  <si>
    <t>≥22个</t>
    <phoneticPr fontId="6" type="noConversion"/>
  </si>
  <si>
    <t>新入会会员人数</t>
    <phoneticPr fontId="6" type="noConversion"/>
  </si>
  <si>
    <t>≥2000人</t>
    <phoneticPr fontId="6" type="noConversion"/>
  </si>
  <si>
    <t>建立基层优秀工会示范点数</t>
    <phoneticPr fontId="6" type="noConversion"/>
  </si>
  <si>
    <t>≥3个</t>
    <phoneticPr fontId="6" type="noConversion"/>
  </si>
  <si>
    <t>创建市级以上劳模创新工作室个数</t>
    <phoneticPr fontId="6" type="noConversion"/>
  </si>
  <si>
    <t>≥1个</t>
    <phoneticPr fontId="6" type="noConversion"/>
  </si>
  <si>
    <t>开展职工劳动和技能竞赛次数</t>
    <phoneticPr fontId="6" type="noConversion"/>
  </si>
  <si>
    <t>≥1次</t>
    <phoneticPr fontId="6" type="noConversion"/>
  </si>
  <si>
    <t>举办全县工会干部培训班次数</t>
    <phoneticPr fontId="6" type="noConversion"/>
  </si>
  <si>
    <t>质量指标</t>
  </si>
  <si>
    <t>培训合格率</t>
    <phoneticPr fontId="6" type="noConversion"/>
  </si>
  <si>
    <t>劳动技能提升率</t>
    <phoneticPr fontId="6" type="noConversion"/>
  </si>
  <si>
    <t>基层工会优秀示范点合格率</t>
    <phoneticPr fontId="6" type="noConversion"/>
  </si>
  <si>
    <t>时效指标</t>
  </si>
  <si>
    <t>培训及时率</t>
    <phoneticPr fontId="6" type="noConversion"/>
  </si>
  <si>
    <t>示范点工作按时完成率</t>
    <phoneticPr fontId="6" type="noConversion"/>
  </si>
  <si>
    <t>成本指标</t>
  </si>
  <si>
    <t>培训成本</t>
    <phoneticPr fontId="6" type="noConversion"/>
  </si>
  <si>
    <t>320元/人</t>
    <phoneticPr fontId="6" type="noConversion"/>
  </si>
  <si>
    <t>建立示范点成本</t>
    <phoneticPr fontId="6" type="noConversion"/>
  </si>
  <si>
    <t>2万元/个</t>
    <phoneticPr fontId="6" type="noConversion"/>
  </si>
  <si>
    <t>成本节约率</t>
    <phoneticPr fontId="6" type="noConversion"/>
  </si>
  <si>
    <t>不超出预算安排</t>
    <phoneticPr fontId="6" type="noConversion"/>
  </si>
  <si>
    <t>效益指标</t>
  </si>
  <si>
    <t>经济效益指标</t>
  </si>
  <si>
    <t>推动产业工人队伍建设改革各项工作融入党政工作大局，为万载经济社会发展铸造高素质产业工人大军。</t>
    <phoneticPr fontId="6" type="noConversion"/>
  </si>
  <si>
    <t>明显提升</t>
    <phoneticPr fontId="6" type="noConversion"/>
  </si>
  <si>
    <t>社会效益指标</t>
  </si>
  <si>
    <t>竭诚服务职工，维护合法权益，增强职工获得感。</t>
    <phoneticPr fontId="6" type="noConversion"/>
  </si>
  <si>
    <t>满意度指标</t>
  </si>
  <si>
    <t>服务对象满意度指标</t>
  </si>
  <si>
    <t>工会会员对2020年工会工作满意度</t>
    <phoneticPr fontId="6" type="noConversion"/>
  </si>
  <si>
    <t>≥95%</t>
    <phoneticPr fontId="6" type="noConversion"/>
  </si>
  <si>
    <t>部门公开表8</t>
    <phoneticPr fontId="24" type="noConversion"/>
  </si>
  <si>
    <t>部门公开表9</t>
    <phoneticPr fontId="6" type="noConversion"/>
  </si>
  <si>
    <t>万载县总工会项目绩效目标表</t>
    <phoneticPr fontId="6" type="noConversion"/>
  </si>
</sst>
</file>

<file path=xl/styles.xml><?xml version="1.0" encoding="utf-8"?>
<styleSheet xmlns="http://schemas.openxmlformats.org/spreadsheetml/2006/main">
  <fonts count="36">
    <font>
      <sz val="12"/>
      <name val="宋体"/>
      <charset val="134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52"/>
      <name val="宋体"/>
      <family val="3"/>
      <charset val="134"/>
    </font>
    <font>
      <sz val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20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22"/>
      <name val="宋体"/>
      <family val="3"/>
      <charset val="134"/>
    </font>
    <font>
      <sz val="14"/>
      <name val="宋体"/>
      <family val="3"/>
      <charset val="134"/>
    </font>
    <font>
      <b/>
      <sz val="1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20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indexed="8"/>
      <name val="Calibri"/>
      <family val="2"/>
    </font>
    <font>
      <b/>
      <sz val="16"/>
      <color indexed="8"/>
      <name val="宋体"/>
      <family val="3"/>
      <charset val="134"/>
    </font>
    <font>
      <sz val="12"/>
      <color indexed="8"/>
      <name val="Calibri"/>
      <family val="2"/>
    </font>
    <font>
      <b/>
      <sz val="22"/>
      <color indexed="8"/>
      <name val="宋体"/>
      <family val="3"/>
      <charset val="134"/>
    </font>
    <font>
      <sz val="10.5"/>
      <color indexed="8"/>
      <name val="宋体"/>
      <family val="3"/>
      <charset val="134"/>
    </font>
    <font>
      <sz val="10.5"/>
      <color indexed="8"/>
      <name val="Calibri"/>
      <family val="2"/>
    </font>
    <font>
      <sz val="10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indexed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6" fillId="0" borderId="0"/>
    <xf numFmtId="0" fontId="19" fillId="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16" borderId="5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1" fillId="16" borderId="8" applyNumberFormat="0" applyAlignment="0" applyProtection="0">
      <alignment vertical="center"/>
    </xf>
    <xf numFmtId="0" fontId="3" fillId="7" borderId="5" applyNumberFormat="0" applyAlignment="0" applyProtection="0">
      <alignment vertical="center"/>
    </xf>
    <xf numFmtId="0" fontId="23" fillId="23" borderId="9" applyNumberFormat="0" applyFont="0" applyAlignment="0" applyProtection="0">
      <alignment vertical="center"/>
    </xf>
  </cellStyleXfs>
  <cellXfs count="122">
    <xf numFmtId="0" fontId="0" fillId="0" borderId="0" xfId="0">
      <alignment vertical="center"/>
    </xf>
    <xf numFmtId="0" fontId="6" fillId="0" borderId="0" xfId="25" applyFill="1"/>
    <xf numFmtId="0" fontId="1" fillId="0" borderId="0" xfId="25" applyFont="1" applyFill="1" applyAlignment="1">
      <alignment horizontal="right" vertical="center"/>
    </xf>
    <xf numFmtId="0" fontId="1" fillId="0" borderId="0" xfId="25" applyFont="1" applyFill="1"/>
    <xf numFmtId="0" fontId="20" fillId="0" borderId="0" xfId="25" applyNumberFormat="1" applyFont="1" applyFill="1" applyAlignment="1" applyProtection="1">
      <alignment horizontal="centerContinuous" vertical="center"/>
    </xf>
    <xf numFmtId="0" fontId="6" fillId="0" borderId="0" xfId="25"/>
    <xf numFmtId="0" fontId="6" fillId="0" borderId="0" xfId="25" applyFill="1" applyAlignment="1">
      <alignment vertical="center"/>
    </xf>
    <xf numFmtId="0" fontId="6" fillId="0" borderId="0" xfId="25" applyAlignment="1">
      <alignment horizontal="right" vertical="center"/>
    </xf>
    <xf numFmtId="0" fontId="6" fillId="0" borderId="0" xfId="25" applyAlignment="1">
      <alignment horizontal="right"/>
    </xf>
    <xf numFmtId="40" fontId="1" fillId="0" borderId="11" xfId="25" applyNumberFormat="1" applyFont="1" applyFill="1" applyBorder="1" applyAlignment="1" applyProtection="1">
      <alignment horizontal="right" vertical="center" wrapText="1"/>
    </xf>
    <xf numFmtId="40" fontId="1" fillId="0" borderId="12" xfId="25" applyNumberFormat="1" applyFont="1" applyFill="1" applyBorder="1" applyAlignment="1" applyProtection="1">
      <alignment horizontal="right" vertical="center" wrapText="1"/>
    </xf>
    <xf numFmtId="0" fontId="21" fillId="0" borderId="0" xfId="25" applyFont="1" applyFill="1"/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 wrapText="1"/>
    </xf>
    <xf numFmtId="0" fontId="21" fillId="0" borderId="0" xfId="25" applyFont="1" applyFill="1" applyAlignment="1">
      <alignment wrapText="1"/>
    </xf>
    <xf numFmtId="0" fontId="6" fillId="0" borderId="0" xfId="25" applyFill="1" applyAlignment="1">
      <alignment wrapText="1"/>
    </xf>
    <xf numFmtId="0" fontId="1" fillId="0" borderId="0" xfId="25" applyFont="1" applyFill="1" applyAlignment="1">
      <alignment horizontal="right" vertical="center" wrapText="1"/>
    </xf>
    <xf numFmtId="0" fontId="1" fillId="0" borderId="0" xfId="25" applyFont="1" applyFill="1" applyAlignment="1">
      <alignment wrapText="1"/>
    </xf>
    <xf numFmtId="0" fontId="0" fillId="0" borderId="0" xfId="0" applyAlignment="1">
      <alignment horizontal="right" vertical="center"/>
    </xf>
    <xf numFmtId="0" fontId="26" fillId="0" borderId="0" xfId="0" applyFont="1" applyBorder="1" applyAlignment="1" applyProtection="1">
      <alignment horizontal="left" vertical="center"/>
    </xf>
    <xf numFmtId="0" fontId="26" fillId="0" borderId="0" xfId="0" applyFont="1" applyBorder="1" applyAlignment="1" applyProtection="1"/>
    <xf numFmtId="0" fontId="26" fillId="0" borderId="0" xfId="0" applyFont="1" applyBorder="1" applyAlignment="1" applyProtection="1">
      <alignment horizontal="right" vertical="center"/>
    </xf>
    <xf numFmtId="0" fontId="26" fillId="0" borderId="17" xfId="0" applyFont="1" applyBorder="1" applyAlignment="1" applyProtection="1">
      <alignment horizontal="center" vertical="center"/>
    </xf>
    <xf numFmtId="0" fontId="26" fillId="0" borderId="18" xfId="0" applyFont="1" applyBorder="1" applyAlignment="1" applyProtection="1">
      <alignment horizontal="center" vertical="center"/>
    </xf>
    <xf numFmtId="0" fontId="26" fillId="0" borderId="19" xfId="0" applyFont="1" applyBorder="1" applyAlignment="1" applyProtection="1">
      <alignment horizontal="center" vertical="center"/>
    </xf>
    <xf numFmtId="4" fontId="26" fillId="0" borderId="20" xfId="0" applyNumberFormat="1" applyFont="1" applyBorder="1" applyAlignment="1" applyProtection="1">
      <alignment horizontal="left" vertical="center"/>
    </xf>
    <xf numFmtId="4" fontId="26" fillId="0" borderId="18" xfId="0" applyNumberFormat="1" applyFont="1" applyBorder="1" applyAlignment="1" applyProtection="1">
      <alignment horizontal="right" vertical="center" wrapText="1"/>
    </xf>
    <xf numFmtId="0" fontId="26" fillId="0" borderId="17" xfId="0" applyFont="1" applyBorder="1" applyAlignment="1" applyProtection="1"/>
    <xf numFmtId="4" fontId="26" fillId="0" borderId="17" xfId="0" applyNumberFormat="1" applyFont="1" applyBorder="1" applyAlignment="1" applyProtection="1"/>
    <xf numFmtId="4" fontId="26" fillId="0" borderId="17" xfId="0" applyNumberFormat="1" applyFont="1" applyBorder="1" applyAlignment="1" applyProtection="1">
      <alignment horizontal="right" vertical="center" wrapText="1"/>
    </xf>
    <xf numFmtId="4" fontId="26" fillId="0" borderId="17" xfId="0" applyNumberFormat="1" applyFont="1" applyBorder="1" applyAlignment="1" applyProtection="1">
      <alignment horizontal="left" vertical="center"/>
    </xf>
    <xf numFmtId="4" fontId="26" fillId="0" borderId="19" xfId="0" applyNumberFormat="1" applyFont="1" applyBorder="1" applyAlignment="1" applyProtection="1">
      <alignment horizontal="right" vertical="center" wrapText="1"/>
    </xf>
    <xf numFmtId="4" fontId="26" fillId="0" borderId="17" xfId="0" applyNumberFormat="1" applyFont="1" applyBorder="1" applyAlignment="1" applyProtection="1">
      <alignment horizontal="center" vertical="center"/>
    </xf>
    <xf numFmtId="4" fontId="26" fillId="0" borderId="21" xfId="0" applyNumberFormat="1" applyFont="1" applyBorder="1" applyAlignment="1" applyProtection="1">
      <alignment horizontal="left" vertical="center"/>
    </xf>
    <xf numFmtId="4" fontId="26" fillId="0" borderId="18" xfId="0" applyNumberFormat="1" applyFont="1" applyBorder="1" applyAlignment="1" applyProtection="1">
      <alignment horizontal="right" vertical="center"/>
    </xf>
    <xf numFmtId="4" fontId="26" fillId="0" borderId="21" xfId="0" applyNumberFormat="1" applyFont="1" applyBorder="1" applyAlignment="1" applyProtection="1"/>
    <xf numFmtId="0" fontId="27" fillId="0" borderId="17" xfId="0" applyFont="1" applyBorder="1" applyAlignment="1" applyProtection="1"/>
    <xf numFmtId="4" fontId="27" fillId="0" borderId="17" xfId="0" applyNumberFormat="1" applyFont="1" applyBorder="1" applyAlignment="1" applyProtection="1"/>
    <xf numFmtId="4" fontId="26" fillId="0" borderId="19" xfId="0" applyNumberFormat="1" applyFont="1" applyBorder="1" applyAlignment="1" applyProtection="1">
      <alignment horizontal="right" vertical="center"/>
    </xf>
    <xf numFmtId="0" fontId="26" fillId="0" borderId="0" xfId="0" applyFont="1" applyBorder="1" applyAlignment="1" applyProtection="1">
      <alignment vertical="center"/>
    </xf>
    <xf numFmtId="0" fontId="29" fillId="0" borderId="0" xfId="0" applyFont="1" applyBorder="1" applyAlignment="1" applyProtection="1"/>
    <xf numFmtId="0" fontId="26" fillId="0" borderId="17" xfId="0" applyFont="1" applyBorder="1" applyAlignment="1" applyProtection="1">
      <alignment horizontal="center" vertical="center" wrapText="1"/>
    </xf>
    <xf numFmtId="0" fontId="26" fillId="0" borderId="23" xfId="0" applyFont="1" applyBorder="1" applyAlignment="1" applyProtection="1">
      <alignment horizontal="center" vertical="center"/>
    </xf>
    <xf numFmtId="49" fontId="26" fillId="0" borderId="20" xfId="0" applyNumberFormat="1" applyFont="1" applyBorder="1" applyAlignment="1" applyProtection="1">
      <alignment horizontal="left" vertical="center" wrapText="1"/>
    </xf>
    <xf numFmtId="4" fontId="26" fillId="0" borderId="20" xfId="0" applyNumberFormat="1" applyFont="1" applyBorder="1" applyAlignment="1" applyProtection="1">
      <alignment horizontal="right" vertical="center" wrapText="1"/>
    </xf>
    <xf numFmtId="4" fontId="26" fillId="0" borderId="21" xfId="0" applyNumberFormat="1" applyFont="1" applyBorder="1" applyAlignment="1" applyProtection="1">
      <alignment horizontal="right" vertical="center" wrapText="1"/>
    </xf>
    <xf numFmtId="4" fontId="26" fillId="0" borderId="22" xfId="0" applyNumberFormat="1" applyFont="1" applyBorder="1" applyAlignment="1" applyProtection="1">
      <alignment horizontal="right" vertical="center" wrapText="1"/>
    </xf>
    <xf numFmtId="0" fontId="26" fillId="0" borderId="20" xfId="0" applyFont="1" applyBorder="1" applyAlignment="1" applyProtection="1">
      <alignment horizontal="center" vertical="center"/>
    </xf>
    <xf numFmtId="4" fontId="26" fillId="0" borderId="19" xfId="0" applyNumberFormat="1" applyFont="1" applyBorder="1" applyAlignment="1" applyProtection="1">
      <alignment horizontal="center" vertical="center"/>
    </xf>
    <xf numFmtId="4" fontId="26" fillId="0" borderId="21" xfId="0" applyNumberFormat="1" applyFont="1" applyBorder="1" applyAlignment="1" applyProtection="1">
      <alignment vertical="center"/>
    </xf>
    <xf numFmtId="4" fontId="26" fillId="0" borderId="17" xfId="0" applyNumberFormat="1" applyFont="1" applyBorder="1" applyAlignment="1" applyProtection="1">
      <alignment horizontal="right" vertical="center"/>
    </xf>
    <xf numFmtId="49" fontId="26" fillId="0" borderId="21" xfId="0" applyNumberFormat="1" applyFont="1" applyBorder="1" applyAlignment="1" applyProtection="1">
      <alignment vertical="center"/>
    </xf>
    <xf numFmtId="4" fontId="26" fillId="0" borderId="17" xfId="0" applyNumberFormat="1" applyFont="1" applyBorder="1" applyAlignment="1" applyProtection="1">
      <alignment vertical="center"/>
    </xf>
    <xf numFmtId="49" fontId="26" fillId="0" borderId="17" xfId="0" applyNumberFormat="1" applyFont="1" applyBorder="1" applyAlignment="1" applyProtection="1">
      <alignment vertical="center"/>
    </xf>
    <xf numFmtId="0" fontId="26" fillId="0" borderId="17" xfId="0" applyFont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center" vertical="center"/>
    </xf>
    <xf numFmtId="0" fontId="26" fillId="0" borderId="17" xfId="0" applyFont="1" applyBorder="1" applyAlignment="1" applyProtection="1">
      <alignment horizontal="center" vertical="center" wrapText="1"/>
    </xf>
    <xf numFmtId="0" fontId="26" fillId="0" borderId="22" xfId="0" applyFont="1" applyBorder="1" applyAlignment="1" applyProtection="1">
      <alignment horizontal="center" vertical="center"/>
    </xf>
    <xf numFmtId="0" fontId="26" fillId="0" borderId="21" xfId="0" applyFont="1" applyBorder="1" applyAlignment="1" applyProtection="1">
      <alignment horizontal="center" vertical="center"/>
    </xf>
    <xf numFmtId="0" fontId="26" fillId="0" borderId="20" xfId="0" applyFont="1" applyBorder="1" applyAlignment="1" applyProtection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28" fillId="0" borderId="0" xfId="0" applyFont="1" applyBorder="1" applyAlignment="1" applyProtection="1">
      <alignment horizontal="center"/>
    </xf>
    <xf numFmtId="0" fontId="26" fillId="0" borderId="21" xfId="0" applyFont="1" applyBorder="1" applyAlignment="1" applyProtection="1">
      <alignment horizontal="center" vertical="center" wrapText="1"/>
    </xf>
    <xf numFmtId="0" fontId="30" fillId="0" borderId="0" xfId="0" applyFont="1" applyBorder="1" applyAlignment="1" applyProtection="1">
      <alignment horizontal="center" vertical="center"/>
    </xf>
    <xf numFmtId="0" fontId="26" fillId="0" borderId="20" xfId="0" applyFont="1" applyBorder="1" applyAlignment="1" applyProtection="1">
      <alignment horizontal="center" vertical="center"/>
    </xf>
    <xf numFmtId="0" fontId="26" fillId="0" borderId="22" xfId="0" applyFont="1" applyBorder="1" applyAlignment="1" applyProtection="1">
      <alignment horizontal="center" vertical="center" wrapText="1"/>
    </xf>
    <xf numFmtId="0" fontId="22" fillId="0" borderId="0" xfId="25" applyFont="1" applyAlignment="1">
      <alignment horizontal="center" vertical="center"/>
    </xf>
    <xf numFmtId="0" fontId="1" fillId="0" borderId="13" xfId="25" applyNumberFormat="1" applyFont="1" applyFill="1" applyBorder="1" applyAlignment="1" applyProtection="1">
      <alignment horizontal="center" vertical="center"/>
    </xf>
    <xf numFmtId="0" fontId="1" fillId="0" borderId="14" xfId="25" applyNumberFormat="1" applyFont="1" applyFill="1" applyBorder="1" applyAlignment="1" applyProtection="1">
      <alignment horizontal="center" vertical="center"/>
    </xf>
    <xf numFmtId="0" fontId="1" fillId="0" borderId="16" xfId="25" applyNumberFormat="1" applyFont="1" applyFill="1" applyBorder="1" applyAlignment="1" applyProtection="1">
      <alignment horizontal="center" vertical="center"/>
    </xf>
    <xf numFmtId="0" fontId="1" fillId="0" borderId="14" xfId="25" applyNumberFormat="1" applyFont="1" applyFill="1" applyBorder="1" applyAlignment="1" applyProtection="1">
      <alignment horizontal="center" vertical="center" wrapText="1"/>
    </xf>
    <xf numFmtId="0" fontId="6" fillId="0" borderId="10" xfId="25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31" fillId="0" borderId="24" xfId="0" applyFont="1" applyBorder="1" applyAlignment="1">
      <alignment horizontal="left" vertical="top" wrapText="1"/>
    </xf>
    <xf numFmtId="0" fontId="31" fillId="0" borderId="24" xfId="0" applyFont="1" applyBorder="1" applyAlignment="1">
      <alignment horizontal="center" vertical="top" wrapText="1"/>
    </xf>
    <xf numFmtId="0" fontId="32" fillId="0" borderId="24" xfId="0" applyFont="1" applyBorder="1" applyAlignment="1">
      <alignment horizontal="center" vertical="top" wrapText="1"/>
    </xf>
    <xf numFmtId="0" fontId="32" fillId="0" borderId="0" xfId="0" applyFont="1" applyBorder="1" applyAlignment="1">
      <alignment horizontal="justify" vertical="top" wrapText="1"/>
    </xf>
    <xf numFmtId="0" fontId="33" fillId="0" borderId="10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right" vertical="center" wrapText="1" indent="2"/>
    </xf>
    <xf numFmtId="0" fontId="33" fillId="0" borderId="25" xfId="0" applyFont="1" applyBorder="1" applyAlignment="1">
      <alignment horizontal="right" vertical="center" wrapText="1" indent="2"/>
    </xf>
    <xf numFmtId="0" fontId="33" fillId="0" borderId="12" xfId="0" applyFont="1" applyBorder="1" applyAlignment="1">
      <alignment horizontal="right" vertical="center" wrapText="1" indent="2"/>
    </xf>
    <xf numFmtId="0" fontId="33" fillId="0" borderId="11" xfId="0" applyFont="1" applyBorder="1" applyAlignment="1">
      <alignment horizontal="center" vertical="center" wrapText="1"/>
    </xf>
    <xf numFmtId="0" fontId="33" fillId="0" borderId="25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left" vertical="center" wrapText="1"/>
    </xf>
    <xf numFmtId="0" fontId="33" fillId="0" borderId="10" xfId="0" applyFont="1" applyBorder="1" applyAlignment="1">
      <alignment horizontal="center" vertical="center" wrapText="1"/>
    </xf>
    <xf numFmtId="0" fontId="0" fillId="0" borderId="12" xfId="0" applyBorder="1">
      <alignment vertical="center"/>
    </xf>
    <xf numFmtId="0" fontId="33" fillId="0" borderId="13" xfId="0" applyFont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25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0" fontId="33" fillId="0" borderId="26" xfId="0" applyFont="1" applyBorder="1" applyAlignment="1">
      <alignment horizontal="center" vertical="center" wrapText="1"/>
    </xf>
    <xf numFmtId="0" fontId="33" fillId="0" borderId="27" xfId="0" applyFont="1" applyBorder="1" applyAlignment="1">
      <alignment horizontal="center" vertical="center" wrapText="1"/>
    </xf>
    <xf numFmtId="0" fontId="33" fillId="0" borderId="28" xfId="0" applyFont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9" fontId="31" fillId="0" borderId="10" xfId="0" applyNumberFormat="1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33" fillId="0" borderId="29" xfId="0" applyFont="1" applyBorder="1" applyAlignment="1">
      <alignment horizontal="center" vertical="center" wrapText="1"/>
    </xf>
    <xf numFmtId="0" fontId="33" fillId="0" borderId="30" xfId="0" applyFont="1" applyBorder="1" applyAlignment="1">
      <alignment horizontal="center" vertical="center" wrapText="1"/>
    </xf>
    <xf numFmtId="0" fontId="35" fillId="0" borderId="10" xfId="0" applyFont="1" applyBorder="1" applyAlignment="1">
      <alignment horizontal="left" vertical="center" wrapText="1"/>
    </xf>
    <xf numFmtId="0" fontId="32" fillId="0" borderId="10" xfId="0" applyFont="1" applyBorder="1" applyAlignment="1">
      <alignment horizontal="center" vertical="center" wrapText="1"/>
    </xf>
    <xf numFmtId="0" fontId="23" fillId="0" borderId="0" xfId="0" applyFont="1">
      <alignment vertical="center"/>
    </xf>
  </cellXfs>
  <cellStyles count="43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常规 2" xfId="25"/>
    <cellStyle name="好" xfId="26" builtinId="26" customBuiltin="1"/>
    <cellStyle name="汇总" xfId="27" builtinId="25" customBuiltin="1"/>
    <cellStyle name="计算" xfId="28" builtinId="22" customBuiltin="1"/>
    <cellStyle name="检查单元格" xfId="29" builtinId="23" customBuiltin="1"/>
    <cellStyle name="解释性文本" xfId="30" builtinId="53" customBuiltin="1"/>
    <cellStyle name="警告文本" xfId="31" builtinId="11" customBuiltin="1"/>
    <cellStyle name="链接单元格" xfId="32" builtinId="24" customBuiltin="1"/>
    <cellStyle name="强调文字颜色 1" xfId="33" builtinId="29" customBuiltin="1"/>
    <cellStyle name="强调文字颜色 2" xfId="34" builtinId="33" customBuiltin="1"/>
    <cellStyle name="强调文字颜色 3" xfId="35" builtinId="37" customBuiltin="1"/>
    <cellStyle name="强调文字颜色 4" xfId="36" builtinId="41" customBuiltin="1"/>
    <cellStyle name="强调文字颜色 5" xfId="37" builtinId="45" customBuiltin="1"/>
    <cellStyle name="强调文字颜色 6" xfId="38" builtinId="49" customBuiltin="1"/>
    <cellStyle name="适中" xfId="39" builtinId="28" customBuiltin="1"/>
    <cellStyle name="输出" xfId="40" builtinId="21" customBuiltin="1"/>
    <cellStyle name="输入" xfId="41" builtinId="20" customBuiltin="1"/>
    <cellStyle name="注释" xfId="42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&#24180;&#37096;&#38376;&#39044;&#31639;&#20844;&#24320;&#34920;(&#19975;&#36733;&#21439;&#24635;&#24037;&#20250;&#65289;(&#19975;&#20803;&#36716;&#20803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收支预算总表"/>
      <sheetName val="部门收入总表"/>
      <sheetName val="部门支出总表"/>
      <sheetName val="财拨收支总表"/>
      <sheetName val="一般公共预算支出表"/>
      <sheetName val="一般公共预算基本支出表"/>
      <sheetName val="三公表"/>
      <sheetName val="政府性基金"/>
      <sheetName val="支出总表（引用）"/>
      <sheetName val="财拨总表（引用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8">
          <cell r="B8">
            <v>2751056</v>
          </cell>
        </row>
        <row r="9">
          <cell r="A9" t="str">
            <v>社会保障和就业支出</v>
          </cell>
          <cell r="B9">
            <v>281187.28000000003</v>
          </cell>
        </row>
        <row r="10">
          <cell r="A10" t="str">
            <v>卫生健康支出</v>
          </cell>
          <cell r="B10">
            <v>89629.43</v>
          </cell>
        </row>
        <row r="11">
          <cell r="A11" t="str">
            <v>住房保障支出</v>
          </cell>
          <cell r="B11">
            <v>121515.84</v>
          </cell>
        </row>
      </sheetData>
      <sheetData sheetId="10">
        <row r="7">
          <cell r="B7">
            <v>2998388.55</v>
          </cell>
          <cell r="C7">
            <v>2998388.55</v>
          </cell>
        </row>
        <row r="8">
          <cell r="A8" t="str">
            <v>一般公共服务支出</v>
          </cell>
          <cell r="B8">
            <v>2506056</v>
          </cell>
          <cell r="C8">
            <v>2506056</v>
          </cell>
        </row>
        <row r="9">
          <cell r="A9" t="str">
            <v>社会保障和就业支出</v>
          </cell>
          <cell r="B9">
            <v>281187.28000000003</v>
          </cell>
          <cell r="C9">
            <v>281187.28000000003</v>
          </cell>
        </row>
        <row r="10">
          <cell r="A10" t="str">
            <v>卫生健康支出</v>
          </cell>
          <cell r="B10">
            <v>89629.43</v>
          </cell>
          <cell r="C10">
            <v>89629.43</v>
          </cell>
        </row>
        <row r="11">
          <cell r="A11" t="str">
            <v>住房保障支出</v>
          </cell>
          <cell r="B11">
            <v>121515.84</v>
          </cell>
          <cell r="C11">
            <v>121515.84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2:D54"/>
  <sheetViews>
    <sheetView showGridLines="0" showZeros="0" tabSelected="1" zoomScale="85" workbookViewId="0">
      <selection activeCell="C23" sqref="C23"/>
    </sheetView>
  </sheetViews>
  <sheetFormatPr defaultColWidth="7.25" defaultRowHeight="19.5" customHeight="1"/>
  <cols>
    <col min="1" max="1" width="39.875" style="3" customWidth="1"/>
    <col min="2" max="2" width="20.5" style="3" customWidth="1"/>
    <col min="3" max="3" width="31.75" style="3" customWidth="1"/>
    <col min="4" max="4" width="19.25" style="3" customWidth="1"/>
    <col min="5" max="5" width="7.25" style="3" bestFit="1"/>
    <col min="6" max="16384" width="7.25" style="3"/>
  </cols>
  <sheetData>
    <row r="2" spans="1:4" s="1" customFormat="1" ht="19.5" customHeight="1">
      <c r="A2" s="11" t="s">
        <v>0</v>
      </c>
      <c r="D2" s="2"/>
    </row>
    <row r="3" spans="1:4" ht="29.25" customHeight="1">
      <c r="A3" s="63" t="s">
        <v>1</v>
      </c>
      <c r="B3" s="63"/>
      <c r="C3" s="63"/>
      <c r="D3" s="63"/>
    </row>
    <row r="4" spans="1:4" ht="17.25" customHeight="1">
      <c r="A4" s="27" t="s">
        <v>78</v>
      </c>
      <c r="B4" s="28"/>
      <c r="C4" s="28"/>
      <c r="D4" s="29" t="s">
        <v>79</v>
      </c>
    </row>
    <row r="5" spans="1:4" ht="17.25" customHeight="1">
      <c r="A5" s="62" t="s">
        <v>3</v>
      </c>
      <c r="B5" s="62"/>
      <c r="C5" s="62" t="s">
        <v>80</v>
      </c>
      <c r="D5" s="62"/>
    </row>
    <row r="6" spans="1:4" ht="17.25" customHeight="1">
      <c r="A6" s="30" t="s">
        <v>4</v>
      </c>
      <c r="B6" s="31" t="s">
        <v>5</v>
      </c>
      <c r="C6" s="32" t="s">
        <v>81</v>
      </c>
      <c r="D6" s="32" t="s">
        <v>5</v>
      </c>
    </row>
    <row r="7" spans="1:4" ht="17.25" customHeight="1">
      <c r="A7" s="33" t="s">
        <v>6</v>
      </c>
      <c r="B7" s="34">
        <v>2998388.55</v>
      </c>
      <c r="C7" s="35" t="str">
        <f>'[1]支出总表（引用）'!A9</f>
        <v>社会保障和就业支出</v>
      </c>
      <c r="D7" s="36">
        <f>'[1]支出总表（引用）'!B9</f>
        <v>281187.28000000003</v>
      </c>
    </row>
    <row r="8" spans="1:4" ht="17.25" customHeight="1">
      <c r="A8" s="33" t="s">
        <v>8</v>
      </c>
      <c r="B8" s="34">
        <v>2998388.55</v>
      </c>
      <c r="C8" s="35" t="str">
        <f>'[1]支出总表（引用）'!A10</f>
        <v>卫生健康支出</v>
      </c>
      <c r="D8" s="36">
        <f>'[1]支出总表（引用）'!B10</f>
        <v>89629.43</v>
      </c>
    </row>
    <row r="9" spans="1:4" ht="17.25" customHeight="1">
      <c r="A9" s="33" t="s">
        <v>11</v>
      </c>
      <c r="B9" s="34"/>
      <c r="C9" s="35" t="str">
        <f>'[1]支出总表（引用）'!A11</f>
        <v>住房保障支出</v>
      </c>
      <c r="D9" s="36">
        <f>'[1]支出总表（引用）'!B11</f>
        <v>121515.84</v>
      </c>
    </row>
    <row r="10" spans="1:4" ht="17.25" customHeight="1">
      <c r="A10" s="33" t="s">
        <v>10</v>
      </c>
      <c r="B10" s="34"/>
      <c r="C10" s="35">
        <f>'[1]支出总表（引用）'!A12</f>
        <v>0</v>
      </c>
      <c r="D10" s="36">
        <f>'[1]支出总表（引用）'!B12</f>
        <v>0</v>
      </c>
    </row>
    <row r="11" spans="1:4" ht="17.25" customHeight="1">
      <c r="A11" s="33" t="s">
        <v>12</v>
      </c>
      <c r="B11" s="34"/>
      <c r="C11" s="35">
        <f>'[1]支出总表（引用）'!A13</f>
        <v>0</v>
      </c>
      <c r="D11" s="36">
        <f>'[1]支出总表（引用）'!B13</f>
        <v>0</v>
      </c>
    </row>
    <row r="12" spans="1:4" ht="17.25" customHeight="1">
      <c r="A12" s="33" t="s">
        <v>13</v>
      </c>
      <c r="B12" s="34"/>
      <c r="C12" s="35">
        <f>'[1]支出总表（引用）'!A14</f>
        <v>0</v>
      </c>
      <c r="D12" s="36">
        <f>'[1]支出总表（引用）'!B14</f>
        <v>0</v>
      </c>
    </row>
    <row r="13" spans="1:4" ht="17.25" customHeight="1">
      <c r="A13" s="33" t="s">
        <v>14</v>
      </c>
      <c r="B13" s="34"/>
      <c r="C13" s="35">
        <f>'[1]支出总表（引用）'!A15</f>
        <v>0</v>
      </c>
      <c r="D13" s="36">
        <f>'[1]支出总表（引用）'!B15</f>
        <v>0</v>
      </c>
    </row>
    <row r="14" spans="1:4" ht="17.25" customHeight="1">
      <c r="A14" s="33" t="s">
        <v>15</v>
      </c>
      <c r="B14" s="34">
        <v>245000</v>
      </c>
      <c r="C14" s="35">
        <f>'[1]支出总表（引用）'!A16</f>
        <v>0</v>
      </c>
      <c r="D14" s="36">
        <f>'[1]支出总表（引用）'!B16</f>
        <v>0</v>
      </c>
    </row>
    <row r="15" spans="1:4" ht="17.25" customHeight="1">
      <c r="A15" s="33" t="s">
        <v>16</v>
      </c>
      <c r="B15" s="34"/>
      <c r="C15" s="35">
        <f>'[1]支出总表（引用）'!A17</f>
        <v>0</v>
      </c>
      <c r="D15" s="36">
        <f>'[1]支出总表（引用）'!B17</f>
        <v>0</v>
      </c>
    </row>
    <row r="16" spans="1:4" ht="17.25" customHeight="1">
      <c r="A16" s="33" t="s">
        <v>17</v>
      </c>
      <c r="B16" s="37"/>
      <c r="C16" s="35">
        <f>'[1]支出总表（引用）'!A18</f>
        <v>0</v>
      </c>
      <c r="D16" s="36">
        <f>'[1]支出总表（引用）'!B18</f>
        <v>0</v>
      </c>
    </row>
    <row r="17" spans="1:4" ht="17.25" customHeight="1">
      <c r="A17" s="38"/>
      <c r="B17" s="39"/>
      <c r="C17" s="35">
        <f>'[1]支出总表（引用）'!A19</f>
        <v>0</v>
      </c>
      <c r="D17" s="36">
        <f>'[1]支出总表（引用）'!B19</f>
        <v>0</v>
      </c>
    </row>
    <row r="18" spans="1:4" ht="17.25" customHeight="1">
      <c r="A18" s="38"/>
      <c r="B18" s="37"/>
      <c r="C18" s="35">
        <f>'[1]支出总表（引用）'!A20</f>
        <v>0</v>
      </c>
      <c r="D18" s="36">
        <f>'[1]支出总表（引用）'!B20</f>
        <v>0</v>
      </c>
    </row>
    <row r="19" spans="1:4" ht="17.25" customHeight="1">
      <c r="A19" s="38"/>
      <c r="B19" s="37"/>
      <c r="C19" s="35">
        <f>'[1]支出总表（引用）'!A21</f>
        <v>0</v>
      </c>
      <c r="D19" s="36">
        <f>'[1]支出总表（引用）'!B21</f>
        <v>0</v>
      </c>
    </row>
    <row r="20" spans="1:4" ht="17.25" customHeight="1">
      <c r="A20" s="36"/>
      <c r="B20" s="37"/>
      <c r="C20" s="35">
        <f>'[1]支出总表（引用）'!A22</f>
        <v>0</v>
      </c>
      <c r="D20" s="36">
        <f>'[1]支出总表（引用）'!B22</f>
        <v>0</v>
      </c>
    </row>
    <row r="21" spans="1:4" ht="17.25" customHeight="1">
      <c r="A21" s="38"/>
      <c r="B21" s="37"/>
      <c r="C21" s="35">
        <f>'[1]支出总表（引用）'!A23</f>
        <v>0</v>
      </c>
      <c r="D21" s="36">
        <f>'[1]支出总表（引用）'!B23</f>
        <v>0</v>
      </c>
    </row>
    <row r="22" spans="1:4" ht="17.25" customHeight="1">
      <c r="A22" s="38"/>
      <c r="B22" s="37"/>
      <c r="C22" s="35">
        <f>'[1]支出总表（引用）'!A24</f>
        <v>0</v>
      </c>
      <c r="D22" s="36">
        <f>'[1]支出总表（引用）'!B24</f>
        <v>0</v>
      </c>
    </row>
    <row r="23" spans="1:4" ht="17.25" customHeight="1">
      <c r="A23" s="38"/>
      <c r="B23" s="37"/>
      <c r="C23" s="35">
        <f>'[1]支出总表（引用）'!A25</f>
        <v>0</v>
      </c>
      <c r="D23" s="36">
        <f>'[1]支出总表（引用）'!B25</f>
        <v>0</v>
      </c>
    </row>
    <row r="24" spans="1:4" ht="19.5" customHeight="1">
      <c r="A24" s="38"/>
      <c r="B24" s="37"/>
      <c r="C24" s="35">
        <f>'[1]支出总表（引用）'!A26</f>
        <v>0</v>
      </c>
      <c r="D24" s="36">
        <f>'[1]支出总表（引用）'!B26</f>
        <v>0</v>
      </c>
    </row>
    <row r="25" spans="1:4" ht="19.5" customHeight="1">
      <c r="A25" s="38"/>
      <c r="B25" s="37"/>
      <c r="C25" s="35">
        <f>'[1]支出总表（引用）'!A27</f>
        <v>0</v>
      </c>
      <c r="D25" s="36">
        <f>'[1]支出总表（引用）'!B27</f>
        <v>0</v>
      </c>
    </row>
    <row r="26" spans="1:4" ht="19.5" customHeight="1">
      <c r="A26" s="38"/>
      <c r="B26" s="37"/>
      <c r="C26" s="35">
        <f>'[1]支出总表（引用）'!A28</f>
        <v>0</v>
      </c>
      <c r="D26" s="36">
        <f>'[1]支出总表（引用）'!B28</f>
        <v>0</v>
      </c>
    </row>
    <row r="27" spans="1:4" ht="19.5" customHeight="1">
      <c r="A27" s="38"/>
      <c r="B27" s="37"/>
      <c r="C27" s="35">
        <f>'[1]支出总表（引用）'!A29</f>
        <v>0</v>
      </c>
      <c r="D27" s="36">
        <f>'[1]支出总表（引用）'!B29</f>
        <v>0</v>
      </c>
    </row>
    <row r="28" spans="1:4" ht="19.5" customHeight="1">
      <c r="A28" s="38"/>
      <c r="B28" s="37"/>
      <c r="C28" s="35">
        <f>'[1]支出总表（引用）'!A30</f>
        <v>0</v>
      </c>
      <c r="D28" s="36">
        <f>'[1]支出总表（引用）'!B30</f>
        <v>0</v>
      </c>
    </row>
    <row r="29" spans="1:4" ht="19.5" customHeight="1">
      <c r="A29" s="38"/>
      <c r="B29" s="37"/>
      <c r="C29" s="35">
        <f>'[1]支出总表（引用）'!A31</f>
        <v>0</v>
      </c>
      <c r="D29" s="36">
        <f>'[1]支出总表（引用）'!B31</f>
        <v>0</v>
      </c>
    </row>
    <row r="30" spans="1:4" ht="19.5" customHeight="1">
      <c r="A30" s="38"/>
      <c r="B30" s="37"/>
      <c r="C30" s="35">
        <f>'[1]支出总表（引用）'!A32</f>
        <v>0</v>
      </c>
      <c r="D30" s="36">
        <f>'[1]支出总表（引用）'!B32</f>
        <v>0</v>
      </c>
    </row>
    <row r="31" spans="1:4" ht="19.5" customHeight="1">
      <c r="A31" s="38"/>
      <c r="B31" s="37"/>
      <c r="C31" s="35">
        <f>'[1]支出总表（引用）'!A33</f>
        <v>0</v>
      </c>
      <c r="D31" s="36">
        <f>'[1]支出总表（引用）'!B33</f>
        <v>0</v>
      </c>
    </row>
    <row r="32" spans="1:4" ht="19.5" customHeight="1">
      <c r="A32" s="38"/>
      <c r="B32" s="37"/>
      <c r="C32" s="35">
        <f>'[1]支出总表（引用）'!A34</f>
        <v>0</v>
      </c>
      <c r="D32" s="36">
        <f>'[1]支出总表（引用）'!B34</f>
        <v>0</v>
      </c>
    </row>
    <row r="33" spans="1:4" ht="19.5" customHeight="1">
      <c r="A33" s="38"/>
      <c r="B33" s="37"/>
      <c r="C33" s="35">
        <f>'[1]支出总表（引用）'!A35</f>
        <v>0</v>
      </c>
      <c r="D33" s="36">
        <f>'[1]支出总表（引用）'!B35</f>
        <v>0</v>
      </c>
    </row>
    <row r="34" spans="1:4" ht="19.5" customHeight="1">
      <c r="A34" s="38"/>
      <c r="B34" s="37"/>
      <c r="C34" s="35">
        <f>'[1]支出总表（引用）'!A36</f>
        <v>0</v>
      </c>
      <c r="D34" s="36">
        <f>'[1]支出总表（引用）'!B36</f>
        <v>0</v>
      </c>
    </row>
    <row r="35" spans="1:4" ht="19.5" customHeight="1">
      <c r="A35" s="38"/>
      <c r="B35" s="37"/>
      <c r="C35" s="35">
        <f>'[1]支出总表（引用）'!A37</f>
        <v>0</v>
      </c>
      <c r="D35" s="36">
        <f>'[1]支出总表（引用）'!B37</f>
        <v>0</v>
      </c>
    </row>
    <row r="36" spans="1:4" ht="19.5" customHeight="1">
      <c r="A36" s="38"/>
      <c r="B36" s="37"/>
      <c r="C36" s="35">
        <f>'[1]支出总表（引用）'!A38</f>
        <v>0</v>
      </c>
      <c r="D36" s="36">
        <f>'[1]支出总表（引用）'!B38</f>
        <v>0</v>
      </c>
    </row>
    <row r="37" spans="1:4" ht="19.5" customHeight="1">
      <c r="A37" s="38"/>
      <c r="B37" s="37"/>
      <c r="C37" s="35">
        <f>'[1]支出总表（引用）'!A39</f>
        <v>0</v>
      </c>
      <c r="D37" s="36">
        <f>'[1]支出总表（引用）'!B39</f>
        <v>0</v>
      </c>
    </row>
    <row r="38" spans="1:4" ht="19.5" customHeight="1">
      <c r="A38" s="38"/>
      <c r="B38" s="37"/>
      <c r="C38" s="35">
        <f>'[1]支出总表（引用）'!A40</f>
        <v>0</v>
      </c>
      <c r="D38" s="36">
        <f>'[1]支出总表（引用）'!B40</f>
        <v>0</v>
      </c>
    </row>
    <row r="39" spans="1:4" ht="19.5" customHeight="1">
      <c r="A39" s="38"/>
      <c r="B39" s="37"/>
      <c r="C39" s="35">
        <f>'[1]支出总表（引用）'!A41</f>
        <v>0</v>
      </c>
      <c r="D39" s="36">
        <f>'[1]支出总表（引用）'!B41</f>
        <v>0</v>
      </c>
    </row>
    <row r="40" spans="1:4" ht="19.5" customHeight="1">
      <c r="A40" s="38"/>
      <c r="B40" s="37"/>
      <c r="C40" s="35">
        <f>'[1]支出总表（引用）'!A42</f>
        <v>0</v>
      </c>
      <c r="D40" s="36">
        <f>'[1]支出总表（引用）'!B42</f>
        <v>0</v>
      </c>
    </row>
    <row r="41" spans="1:4" ht="19.5" customHeight="1">
      <c r="A41" s="38"/>
      <c r="B41" s="37"/>
      <c r="C41" s="35">
        <f>'[1]支出总表（引用）'!A43</f>
        <v>0</v>
      </c>
      <c r="D41" s="36">
        <f>'[1]支出总表（引用）'!B43</f>
        <v>0</v>
      </c>
    </row>
    <row r="42" spans="1:4" ht="19.5" customHeight="1">
      <c r="A42" s="38"/>
      <c r="B42" s="37"/>
      <c r="C42" s="35">
        <f>'[1]支出总表（引用）'!A44</f>
        <v>0</v>
      </c>
      <c r="D42" s="36">
        <f>'[1]支出总表（引用）'!B44</f>
        <v>0</v>
      </c>
    </row>
    <row r="43" spans="1:4" ht="19.5" customHeight="1">
      <c r="A43" s="38"/>
      <c r="B43" s="37"/>
      <c r="C43" s="35">
        <f>'[1]支出总表（引用）'!A45</f>
        <v>0</v>
      </c>
      <c r="D43" s="36">
        <f>'[1]支出总表（引用）'!B45</f>
        <v>0</v>
      </c>
    </row>
    <row r="44" spans="1:4" ht="19.5" customHeight="1">
      <c r="A44" s="38"/>
      <c r="B44" s="37"/>
      <c r="C44" s="35">
        <f>'[1]支出总表（引用）'!A46</f>
        <v>0</v>
      </c>
      <c r="D44" s="36">
        <f>'[1]支出总表（引用）'!B46</f>
        <v>0</v>
      </c>
    </row>
    <row r="45" spans="1:4" ht="19.5" customHeight="1">
      <c r="A45" s="38"/>
      <c r="B45" s="37"/>
      <c r="C45" s="35">
        <f>'[1]支出总表（引用）'!A47</f>
        <v>0</v>
      </c>
      <c r="D45" s="36">
        <f>'[1]支出总表（引用）'!B47</f>
        <v>0</v>
      </c>
    </row>
    <row r="46" spans="1:4" ht="19.5" customHeight="1">
      <c r="A46" s="38"/>
      <c r="B46" s="37"/>
      <c r="C46" s="35">
        <f>'[1]支出总表（引用）'!A48</f>
        <v>0</v>
      </c>
      <c r="D46" s="36">
        <f>'[1]支出总表（引用）'!B48</f>
        <v>0</v>
      </c>
    </row>
    <row r="47" spans="1:4" ht="19.5" customHeight="1">
      <c r="A47" s="38"/>
      <c r="B47" s="37"/>
      <c r="C47" s="35">
        <f>'[1]支出总表（引用）'!A49</f>
        <v>0</v>
      </c>
      <c r="D47" s="36">
        <f>'[1]支出总表（引用）'!B49</f>
        <v>0</v>
      </c>
    </row>
    <row r="48" spans="1:4" ht="19.5" customHeight="1">
      <c r="A48" s="38"/>
      <c r="B48" s="37"/>
      <c r="C48" s="35">
        <f>'[1]支出总表（引用）'!A50</f>
        <v>0</v>
      </c>
      <c r="D48" s="36">
        <f>'[1]支出总表（引用）'!B50</f>
        <v>0</v>
      </c>
    </row>
    <row r="49" spans="1:4" ht="19.5" customHeight="1">
      <c r="A49" s="38"/>
      <c r="B49" s="37"/>
      <c r="C49" s="35">
        <f>'[1]支出总表（引用）'!A51</f>
        <v>0</v>
      </c>
      <c r="D49" s="36">
        <f>'[1]支出总表（引用）'!B51</f>
        <v>0</v>
      </c>
    </row>
    <row r="50" spans="1:4" ht="19.5" customHeight="1">
      <c r="A50" s="40" t="s">
        <v>18</v>
      </c>
      <c r="B50" s="34">
        <f>SUM(B7,B12,B13,B14,B15,B16)</f>
        <v>3243388.55</v>
      </c>
      <c r="C50" s="40" t="s">
        <v>19</v>
      </c>
      <c r="D50" s="37">
        <f>'[1]支出总表（引用）'!B8</f>
        <v>2751056</v>
      </c>
    </row>
    <row r="51" spans="1:4" ht="19.5" customHeight="1">
      <c r="A51" s="33" t="s">
        <v>20</v>
      </c>
      <c r="B51" s="34"/>
      <c r="C51" s="41" t="s">
        <v>21</v>
      </c>
      <c r="D51" s="37"/>
    </row>
    <row r="52" spans="1:4" ht="19.5" customHeight="1">
      <c r="A52" s="33" t="s">
        <v>22</v>
      </c>
      <c r="B52" s="42"/>
      <c r="C52" s="43"/>
      <c r="D52" s="37"/>
    </row>
    <row r="53" spans="1:4" ht="19.5" customHeight="1">
      <c r="A53" s="44"/>
      <c r="B53" s="45"/>
      <c r="C53" s="43"/>
      <c r="D53" s="37"/>
    </row>
    <row r="54" spans="1:4" ht="19.5" customHeight="1">
      <c r="A54" s="40" t="s">
        <v>23</v>
      </c>
      <c r="B54" s="46">
        <f>SUM(B50,B51,B52)</f>
        <v>3243388.55</v>
      </c>
      <c r="C54" s="40" t="s">
        <v>24</v>
      </c>
      <c r="D54" s="37">
        <f>B54</f>
        <v>3243388.55</v>
      </c>
    </row>
  </sheetData>
  <mergeCells count="3">
    <mergeCell ref="A5:B5"/>
    <mergeCell ref="C5:D5"/>
    <mergeCell ref="A3:D3"/>
  </mergeCells>
  <phoneticPr fontId="24" type="noConversion"/>
  <printOptions horizontalCentered="1"/>
  <pageMargins left="0" right="0" top="0.59027777777777779" bottom="0.59027777777777779" header="0.39305555555555555" footer="0.39305555555555555"/>
  <pageSetup paperSize="9" firstPageNumber="4294963191" fitToHeight="1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1"/>
  <sheetViews>
    <sheetView zoomScale="85" zoomScaleSheetLayoutView="100" workbookViewId="0">
      <selection activeCell="B18" sqref="B18"/>
    </sheetView>
  </sheetViews>
  <sheetFormatPr defaultRowHeight="14.25"/>
  <cols>
    <col min="1" max="1" width="9" style="14" bestFit="1" customWidth="1"/>
    <col min="2" max="2" width="24.75" style="14" customWidth="1"/>
    <col min="3" max="3" width="13.75" style="14" customWidth="1"/>
    <col min="4" max="4" width="9" style="14" bestFit="1" customWidth="1"/>
    <col min="5" max="6" width="13.125" style="14" customWidth="1"/>
    <col min="7" max="8" width="9" style="14" bestFit="1" customWidth="1"/>
    <col min="9" max="9" width="8.125" style="14" customWidth="1"/>
    <col min="10" max="10" width="9" style="14" bestFit="1" customWidth="1"/>
    <col min="11" max="11" width="7.25" style="14" customWidth="1"/>
    <col min="12" max="12" width="12.5" style="14" customWidth="1"/>
    <col min="13" max="13" width="8.5" style="14" customWidth="1"/>
    <col min="14" max="14" width="9" style="14" bestFit="1"/>
    <col min="15" max="16384" width="9" style="14"/>
  </cols>
  <sheetData>
    <row r="1" spans="1:15" ht="31.15" customHeight="1">
      <c r="A1" s="68" t="s">
        <v>76</v>
      </c>
      <c r="B1" s="69"/>
    </row>
    <row r="2" spans="1:15" ht="31.15" customHeight="1">
      <c r="A2" s="70" t="s">
        <v>25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</row>
    <row r="3" spans="1:15" ht="31.15" customHeight="1">
      <c r="A3" s="47" t="s">
        <v>78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29" t="s">
        <v>79</v>
      </c>
    </row>
    <row r="4" spans="1:15" ht="46.9" customHeight="1">
      <c r="A4" s="62" t="s">
        <v>82</v>
      </c>
      <c r="B4" s="62" t="s">
        <v>83</v>
      </c>
      <c r="C4" s="65" t="s">
        <v>27</v>
      </c>
      <c r="D4" s="64" t="s">
        <v>28</v>
      </c>
      <c r="E4" s="62" t="s">
        <v>29</v>
      </c>
      <c r="F4" s="62"/>
      <c r="G4" s="62"/>
      <c r="H4" s="62"/>
      <c r="I4" s="62"/>
      <c r="J4" s="67" t="s">
        <v>30</v>
      </c>
      <c r="K4" s="67" t="s">
        <v>31</v>
      </c>
      <c r="L4" s="67" t="s">
        <v>32</v>
      </c>
      <c r="M4" s="67" t="s">
        <v>33</v>
      </c>
      <c r="N4" s="67" t="s">
        <v>34</v>
      </c>
      <c r="O4" s="64" t="s">
        <v>35</v>
      </c>
    </row>
    <row r="5" spans="1:15" ht="42.75">
      <c r="A5" s="62"/>
      <c r="B5" s="62"/>
      <c r="C5" s="66"/>
      <c r="D5" s="64"/>
      <c r="E5" s="49" t="s">
        <v>84</v>
      </c>
      <c r="F5" s="49" t="s">
        <v>36</v>
      </c>
      <c r="G5" s="49" t="s">
        <v>37</v>
      </c>
      <c r="H5" s="49" t="s">
        <v>38</v>
      </c>
      <c r="I5" s="49" t="s">
        <v>39</v>
      </c>
      <c r="J5" s="67"/>
      <c r="K5" s="67"/>
      <c r="L5" s="67"/>
      <c r="M5" s="67"/>
      <c r="N5" s="67"/>
      <c r="O5" s="64"/>
    </row>
    <row r="6" spans="1:15">
      <c r="A6" s="50" t="s">
        <v>85</v>
      </c>
      <c r="B6" s="50" t="s">
        <v>85</v>
      </c>
      <c r="C6" s="50">
        <v>1</v>
      </c>
      <c r="D6" s="50">
        <f t="shared" ref="D6:O6" si="0">C6+1</f>
        <v>2</v>
      </c>
      <c r="E6" s="50">
        <f t="shared" si="0"/>
        <v>3</v>
      </c>
      <c r="F6" s="50">
        <f t="shared" si="0"/>
        <v>4</v>
      </c>
      <c r="G6" s="50">
        <f t="shared" si="0"/>
        <v>5</v>
      </c>
      <c r="H6" s="50">
        <f t="shared" si="0"/>
        <v>6</v>
      </c>
      <c r="I6" s="50">
        <f t="shared" si="0"/>
        <v>7</v>
      </c>
      <c r="J6" s="50">
        <f t="shared" si="0"/>
        <v>8</v>
      </c>
      <c r="K6" s="50">
        <f t="shared" si="0"/>
        <v>9</v>
      </c>
      <c r="L6" s="50">
        <f t="shared" si="0"/>
        <v>10</v>
      </c>
      <c r="M6" s="50">
        <f t="shared" si="0"/>
        <v>11</v>
      </c>
      <c r="N6" s="50">
        <f t="shared" si="0"/>
        <v>12</v>
      </c>
      <c r="O6" s="50">
        <f t="shared" si="0"/>
        <v>13</v>
      </c>
    </row>
    <row r="7" spans="1:15" ht="26.25" customHeight="1">
      <c r="A7" s="51" t="s">
        <v>86</v>
      </c>
      <c r="B7" s="51" t="s">
        <v>27</v>
      </c>
      <c r="C7" s="52">
        <v>3243388.55</v>
      </c>
      <c r="D7" s="52"/>
      <c r="E7" s="52">
        <v>2998388.55</v>
      </c>
      <c r="F7" s="52">
        <v>2998388.55</v>
      </c>
      <c r="G7" s="52"/>
      <c r="H7" s="52"/>
      <c r="I7" s="52"/>
      <c r="J7" s="52"/>
      <c r="K7" s="52"/>
      <c r="L7" s="37">
        <v>245000</v>
      </c>
      <c r="M7" s="53"/>
      <c r="N7" s="54"/>
      <c r="O7" s="37"/>
    </row>
    <row r="8" spans="1:15" ht="30" customHeight="1">
      <c r="A8" s="51" t="s">
        <v>87</v>
      </c>
      <c r="B8" s="51" t="s">
        <v>7</v>
      </c>
      <c r="C8" s="52">
        <v>2751056</v>
      </c>
      <c r="D8" s="52"/>
      <c r="E8" s="52">
        <v>2506056</v>
      </c>
      <c r="F8" s="52">
        <v>2506056</v>
      </c>
      <c r="G8" s="52"/>
      <c r="H8" s="52"/>
      <c r="I8" s="52"/>
      <c r="J8" s="52"/>
      <c r="K8" s="52"/>
      <c r="L8" s="37">
        <v>245000</v>
      </c>
      <c r="M8" s="53"/>
      <c r="N8" s="54"/>
      <c r="O8" s="37"/>
    </row>
    <row r="9" spans="1:15" ht="30" customHeight="1">
      <c r="A9" s="51" t="s">
        <v>88</v>
      </c>
      <c r="B9" s="51" t="s">
        <v>89</v>
      </c>
      <c r="C9" s="52">
        <v>2751056</v>
      </c>
      <c r="D9" s="52"/>
      <c r="E9" s="52">
        <v>2506056</v>
      </c>
      <c r="F9" s="52">
        <v>2506056</v>
      </c>
      <c r="G9" s="52"/>
      <c r="H9" s="52"/>
      <c r="I9" s="52"/>
      <c r="J9" s="52"/>
      <c r="K9" s="52"/>
      <c r="L9" s="37">
        <v>245000</v>
      </c>
      <c r="M9" s="53"/>
      <c r="N9" s="54"/>
      <c r="O9" s="37"/>
    </row>
    <row r="10" spans="1:15" ht="30" customHeight="1">
      <c r="A10" s="51" t="s">
        <v>90</v>
      </c>
      <c r="B10" s="51" t="s">
        <v>91</v>
      </c>
      <c r="C10" s="52">
        <v>273056</v>
      </c>
      <c r="D10" s="52"/>
      <c r="E10" s="52">
        <v>28056</v>
      </c>
      <c r="F10" s="52">
        <v>28056</v>
      </c>
      <c r="G10" s="52"/>
      <c r="H10" s="52"/>
      <c r="I10" s="52"/>
      <c r="J10" s="52"/>
      <c r="K10" s="52"/>
      <c r="L10" s="37">
        <v>245000</v>
      </c>
      <c r="M10" s="53"/>
      <c r="N10" s="54"/>
      <c r="O10" s="37"/>
    </row>
    <row r="11" spans="1:15" ht="30" customHeight="1">
      <c r="A11" s="51" t="s">
        <v>92</v>
      </c>
      <c r="B11" s="51" t="s">
        <v>93</v>
      </c>
      <c r="C11" s="52">
        <v>2478000</v>
      </c>
      <c r="D11" s="52"/>
      <c r="E11" s="52">
        <v>2478000</v>
      </c>
      <c r="F11" s="52">
        <v>2478000</v>
      </c>
      <c r="G11" s="52"/>
      <c r="H11" s="52"/>
      <c r="I11" s="52"/>
      <c r="J11" s="52"/>
      <c r="K11" s="52"/>
      <c r="L11" s="37"/>
      <c r="M11" s="53"/>
      <c r="N11" s="54"/>
      <c r="O11" s="37"/>
    </row>
    <row r="12" spans="1:15" ht="30" customHeight="1">
      <c r="A12" s="51" t="s">
        <v>94</v>
      </c>
      <c r="B12" s="51" t="s">
        <v>95</v>
      </c>
      <c r="C12" s="52">
        <v>281187.28000000003</v>
      </c>
      <c r="D12" s="52"/>
      <c r="E12" s="52">
        <v>281187.28000000003</v>
      </c>
      <c r="F12" s="52">
        <v>281187.28000000003</v>
      </c>
      <c r="G12" s="52"/>
      <c r="H12" s="52"/>
      <c r="I12" s="52"/>
      <c r="J12" s="52"/>
      <c r="K12" s="52"/>
      <c r="L12" s="37"/>
      <c r="M12" s="53"/>
      <c r="N12" s="54"/>
      <c r="O12" s="37"/>
    </row>
    <row r="13" spans="1:15" ht="30" customHeight="1">
      <c r="A13" s="51" t="s">
        <v>96</v>
      </c>
      <c r="B13" s="51" t="s">
        <v>97</v>
      </c>
      <c r="C13" s="52">
        <v>281187.28000000003</v>
      </c>
      <c r="D13" s="52"/>
      <c r="E13" s="52">
        <v>281187.28000000003</v>
      </c>
      <c r="F13" s="52">
        <v>281187.28000000003</v>
      </c>
      <c r="G13" s="52"/>
      <c r="H13" s="52"/>
      <c r="I13" s="52"/>
      <c r="J13" s="52"/>
      <c r="K13" s="52"/>
      <c r="L13" s="37"/>
      <c r="M13" s="53"/>
      <c r="N13" s="54"/>
      <c r="O13" s="37"/>
    </row>
    <row r="14" spans="1:15" ht="30" customHeight="1">
      <c r="A14" s="51" t="s">
        <v>98</v>
      </c>
      <c r="B14" s="51" t="s">
        <v>99</v>
      </c>
      <c r="C14" s="52">
        <v>110362</v>
      </c>
      <c r="D14" s="52"/>
      <c r="E14" s="52">
        <v>110362</v>
      </c>
      <c r="F14" s="52">
        <v>110362</v>
      </c>
      <c r="G14" s="52"/>
      <c r="H14" s="52"/>
      <c r="I14" s="52"/>
      <c r="J14" s="52"/>
      <c r="K14" s="52"/>
      <c r="L14" s="37"/>
      <c r="M14" s="53"/>
      <c r="N14" s="54"/>
      <c r="O14" s="37"/>
    </row>
    <row r="15" spans="1:15" ht="30" customHeight="1">
      <c r="A15" s="51" t="s">
        <v>100</v>
      </c>
      <c r="B15" s="51" t="s">
        <v>101</v>
      </c>
      <c r="C15" s="52">
        <v>170825.28</v>
      </c>
      <c r="D15" s="52"/>
      <c r="E15" s="52">
        <v>170825.28</v>
      </c>
      <c r="F15" s="52">
        <v>170825.28</v>
      </c>
      <c r="G15" s="52"/>
      <c r="H15" s="52"/>
      <c r="I15" s="52"/>
      <c r="J15" s="52"/>
      <c r="K15" s="52"/>
      <c r="L15" s="37"/>
      <c r="M15" s="53"/>
      <c r="N15" s="54"/>
      <c r="O15" s="37"/>
    </row>
    <row r="16" spans="1:15" ht="30" customHeight="1">
      <c r="A16" s="51" t="s">
        <v>102</v>
      </c>
      <c r="B16" s="51" t="s">
        <v>103</v>
      </c>
      <c r="C16" s="52">
        <v>89629.43</v>
      </c>
      <c r="D16" s="52"/>
      <c r="E16" s="52">
        <v>89629.43</v>
      </c>
      <c r="F16" s="52">
        <v>89629.43</v>
      </c>
      <c r="G16" s="52"/>
      <c r="H16" s="52"/>
      <c r="I16" s="52"/>
      <c r="J16" s="52"/>
      <c r="K16" s="52"/>
      <c r="L16" s="37"/>
      <c r="M16" s="53"/>
      <c r="N16" s="54"/>
      <c r="O16" s="37"/>
    </row>
    <row r="17" spans="1:15" ht="30" customHeight="1">
      <c r="A17" s="51" t="s">
        <v>104</v>
      </c>
      <c r="B17" s="51" t="s">
        <v>105</v>
      </c>
      <c r="C17" s="52">
        <v>89629.43</v>
      </c>
      <c r="D17" s="52"/>
      <c r="E17" s="52">
        <v>89629.43</v>
      </c>
      <c r="F17" s="52">
        <v>89629.43</v>
      </c>
      <c r="G17" s="52"/>
      <c r="H17" s="52"/>
      <c r="I17" s="52"/>
      <c r="J17" s="52"/>
      <c r="K17" s="52"/>
      <c r="L17" s="37"/>
      <c r="M17" s="53"/>
      <c r="N17" s="54"/>
      <c r="O17" s="37"/>
    </row>
    <row r="18" spans="1:15" ht="30" customHeight="1">
      <c r="A18" s="51" t="s">
        <v>106</v>
      </c>
      <c r="B18" s="51" t="s">
        <v>107</v>
      </c>
      <c r="C18" s="52">
        <v>89629.43</v>
      </c>
      <c r="D18" s="52"/>
      <c r="E18" s="52">
        <v>89629.43</v>
      </c>
      <c r="F18" s="52">
        <v>89629.43</v>
      </c>
      <c r="G18" s="52"/>
      <c r="H18" s="52"/>
      <c r="I18" s="52"/>
      <c r="J18" s="52"/>
      <c r="K18" s="52"/>
      <c r="L18" s="37"/>
      <c r="M18" s="53"/>
      <c r="N18" s="54"/>
      <c r="O18" s="37"/>
    </row>
    <row r="19" spans="1:15" ht="30" customHeight="1">
      <c r="A19" s="51" t="s">
        <v>108</v>
      </c>
      <c r="B19" s="51" t="s">
        <v>109</v>
      </c>
      <c r="C19" s="52">
        <v>121515.84</v>
      </c>
      <c r="D19" s="52"/>
      <c r="E19" s="52">
        <v>121515.84</v>
      </c>
      <c r="F19" s="52">
        <v>121515.84</v>
      </c>
      <c r="G19" s="52"/>
      <c r="H19" s="52"/>
      <c r="I19" s="52"/>
      <c r="J19" s="52"/>
      <c r="K19" s="52"/>
      <c r="L19" s="37"/>
      <c r="M19" s="53"/>
      <c r="N19" s="54"/>
      <c r="O19" s="37"/>
    </row>
    <row r="20" spans="1:15" ht="30" customHeight="1">
      <c r="A20" s="51" t="s">
        <v>110</v>
      </c>
      <c r="B20" s="51" t="s">
        <v>111</v>
      </c>
      <c r="C20" s="52">
        <v>121515.84</v>
      </c>
      <c r="D20" s="52"/>
      <c r="E20" s="52">
        <v>121515.84</v>
      </c>
      <c r="F20" s="52">
        <v>121515.84</v>
      </c>
      <c r="G20" s="52"/>
      <c r="H20" s="52"/>
      <c r="I20" s="52"/>
      <c r="J20" s="52"/>
      <c r="K20" s="52"/>
      <c r="L20" s="37"/>
      <c r="M20" s="53"/>
      <c r="N20" s="54"/>
      <c r="O20" s="37"/>
    </row>
    <row r="21" spans="1:15" ht="30" customHeight="1">
      <c r="A21" s="51" t="s">
        <v>112</v>
      </c>
      <c r="B21" s="51" t="s">
        <v>113</v>
      </c>
      <c r="C21" s="52">
        <v>121515.84</v>
      </c>
      <c r="D21" s="52"/>
      <c r="E21" s="52">
        <v>121515.84</v>
      </c>
      <c r="F21" s="52">
        <v>121515.84</v>
      </c>
      <c r="G21" s="52"/>
      <c r="H21" s="52"/>
      <c r="I21" s="52"/>
      <c r="J21" s="52"/>
      <c r="K21" s="52"/>
      <c r="L21" s="37"/>
      <c r="M21" s="53"/>
      <c r="N21" s="54"/>
      <c r="O21" s="37"/>
    </row>
  </sheetData>
  <mergeCells count="13">
    <mergeCell ref="A1:B1"/>
    <mergeCell ref="A2:O2"/>
    <mergeCell ref="A4:A5"/>
    <mergeCell ref="B4:B5"/>
    <mergeCell ref="E4:I4"/>
    <mergeCell ref="L4:L5"/>
    <mergeCell ref="M4:M5"/>
    <mergeCell ref="O4:O5"/>
    <mergeCell ref="C4:C5"/>
    <mergeCell ref="D4:D5"/>
    <mergeCell ref="J4:J5"/>
    <mergeCell ref="K4:K5"/>
    <mergeCell ref="N4:N5"/>
  </mergeCells>
  <phoneticPr fontId="24" type="noConversion"/>
  <printOptions horizontalCentered="1"/>
  <pageMargins left="0" right="0" top="0.98402777777777772" bottom="0.98402777777777772" header="0.51111111111111107" footer="0.51111111111111107"/>
  <pageSetup paperSize="9" firstPageNumber="429496319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1"/>
  <sheetViews>
    <sheetView zoomScale="85" zoomScaleSheetLayoutView="100" workbookViewId="0">
      <selection activeCell="C30" sqref="C30"/>
    </sheetView>
  </sheetViews>
  <sheetFormatPr defaultColWidth="9" defaultRowHeight="14.25"/>
  <cols>
    <col min="1" max="1" width="13" customWidth="1"/>
    <col min="2" max="2" width="24.375" customWidth="1"/>
    <col min="3" max="8" width="16" customWidth="1"/>
  </cols>
  <sheetData>
    <row r="1" spans="1:12" s="14" customFormat="1" ht="31.15" customHeight="1">
      <c r="A1" s="68" t="s">
        <v>77</v>
      </c>
      <c r="B1" s="69"/>
    </row>
    <row r="2" spans="1:12" s="14" customFormat="1" ht="31.15" customHeight="1">
      <c r="A2" s="72" t="s">
        <v>45</v>
      </c>
      <c r="B2" s="72"/>
      <c r="C2" s="72"/>
      <c r="D2" s="72"/>
      <c r="E2" s="72"/>
      <c r="F2" s="72"/>
      <c r="G2" s="72"/>
      <c r="H2" s="72"/>
      <c r="I2" s="19"/>
      <c r="J2" s="19"/>
      <c r="K2" s="19"/>
      <c r="L2" s="19"/>
    </row>
    <row r="3" spans="1:12" s="14" customFormat="1" ht="31.15" customHeight="1">
      <c r="A3" s="27" t="s">
        <v>78</v>
      </c>
      <c r="B3" s="28"/>
      <c r="C3" s="28"/>
      <c r="D3" s="28"/>
      <c r="E3" s="28"/>
      <c r="F3" s="28"/>
      <c r="G3" s="28"/>
      <c r="H3" s="29" t="s">
        <v>79</v>
      </c>
      <c r="I3" s="18"/>
      <c r="J3" s="18"/>
      <c r="K3" s="18"/>
      <c r="L3" s="18"/>
    </row>
    <row r="4" spans="1:12" s="15" customFormat="1" ht="28.5" customHeight="1">
      <c r="A4" s="62" t="s">
        <v>26</v>
      </c>
      <c r="B4" s="62"/>
      <c r="C4" s="67" t="s">
        <v>27</v>
      </c>
      <c r="D4" s="73" t="s">
        <v>46</v>
      </c>
      <c r="E4" s="62" t="s">
        <v>47</v>
      </c>
      <c r="F4" s="74" t="s">
        <v>48</v>
      </c>
      <c r="G4" s="62" t="s">
        <v>114</v>
      </c>
      <c r="H4" s="71" t="s">
        <v>49</v>
      </c>
    </row>
    <row r="5" spans="1:12">
      <c r="A5" s="30" t="s">
        <v>40</v>
      </c>
      <c r="B5" s="30" t="s">
        <v>115</v>
      </c>
      <c r="C5" s="67"/>
      <c r="D5" s="73"/>
      <c r="E5" s="62"/>
      <c r="F5" s="74"/>
      <c r="G5" s="62"/>
      <c r="H5" s="71"/>
    </row>
    <row r="6" spans="1:12" s="13" customFormat="1">
      <c r="A6" s="31" t="s">
        <v>85</v>
      </c>
      <c r="B6" s="31" t="s">
        <v>85</v>
      </c>
      <c r="C6" s="31">
        <v>1</v>
      </c>
      <c r="D6" s="50">
        <f>C6+1</f>
        <v>2</v>
      </c>
      <c r="E6" s="50">
        <f>D6+1</f>
        <v>3</v>
      </c>
      <c r="F6" s="50">
        <f>E6+1</f>
        <v>4</v>
      </c>
      <c r="G6" s="50">
        <f>F6+1</f>
        <v>5</v>
      </c>
      <c r="H6" s="50">
        <f>G6+1</f>
        <v>6</v>
      </c>
    </row>
    <row r="7" spans="1:12" s="13" customFormat="1" ht="30" customHeight="1">
      <c r="A7" s="51" t="s">
        <v>86</v>
      </c>
      <c r="B7" s="51" t="s">
        <v>27</v>
      </c>
      <c r="C7" s="52">
        <v>3243388.55</v>
      </c>
      <c r="D7" s="52">
        <v>520388.55</v>
      </c>
      <c r="E7" s="52">
        <v>2723000</v>
      </c>
      <c r="F7" s="52"/>
      <c r="G7" s="37"/>
      <c r="H7" s="53"/>
    </row>
    <row r="8" spans="1:12" s="13" customFormat="1" ht="30" customHeight="1">
      <c r="A8" s="51" t="s">
        <v>87</v>
      </c>
      <c r="B8" s="51" t="s">
        <v>7</v>
      </c>
      <c r="C8" s="52">
        <v>2751056</v>
      </c>
      <c r="D8" s="52">
        <v>28056</v>
      </c>
      <c r="E8" s="52">
        <v>2723000</v>
      </c>
      <c r="F8" s="52"/>
      <c r="G8" s="37"/>
      <c r="H8" s="53"/>
    </row>
    <row r="9" spans="1:12" s="13" customFormat="1" ht="30" customHeight="1">
      <c r="A9" s="51" t="s">
        <v>88</v>
      </c>
      <c r="B9" s="51" t="s">
        <v>89</v>
      </c>
      <c r="C9" s="52">
        <v>2751056</v>
      </c>
      <c r="D9" s="52">
        <v>28056</v>
      </c>
      <c r="E9" s="52">
        <v>2723000</v>
      </c>
      <c r="F9" s="52"/>
      <c r="G9" s="37"/>
      <c r="H9" s="53"/>
    </row>
    <row r="10" spans="1:12" s="13" customFormat="1" ht="30" customHeight="1">
      <c r="A10" s="51" t="s">
        <v>90</v>
      </c>
      <c r="B10" s="51" t="s">
        <v>91</v>
      </c>
      <c r="C10" s="52">
        <v>273056</v>
      </c>
      <c r="D10" s="52">
        <v>28056</v>
      </c>
      <c r="E10" s="52">
        <v>245000</v>
      </c>
      <c r="F10" s="52"/>
      <c r="G10" s="37"/>
      <c r="H10" s="53"/>
    </row>
    <row r="11" spans="1:12" s="13" customFormat="1" ht="30" customHeight="1">
      <c r="A11" s="51" t="s">
        <v>92</v>
      </c>
      <c r="B11" s="51" t="s">
        <v>93</v>
      </c>
      <c r="C11" s="52">
        <v>2478000</v>
      </c>
      <c r="D11" s="52"/>
      <c r="E11" s="52">
        <v>2478000</v>
      </c>
      <c r="F11" s="52"/>
      <c r="G11" s="37"/>
      <c r="H11" s="53"/>
    </row>
    <row r="12" spans="1:12" ht="30" customHeight="1">
      <c r="A12" s="51" t="s">
        <v>94</v>
      </c>
      <c r="B12" s="51" t="s">
        <v>95</v>
      </c>
      <c r="C12" s="52">
        <v>281187.28000000003</v>
      </c>
      <c r="D12" s="52">
        <v>281187.28000000003</v>
      </c>
      <c r="E12" s="52"/>
      <c r="F12" s="52"/>
      <c r="G12" s="37"/>
      <c r="H12" s="53"/>
    </row>
    <row r="13" spans="1:12" ht="30" customHeight="1">
      <c r="A13" s="51" t="s">
        <v>96</v>
      </c>
      <c r="B13" s="51" t="s">
        <v>97</v>
      </c>
      <c r="C13" s="52">
        <v>281187.28000000003</v>
      </c>
      <c r="D13" s="52">
        <v>281187.28000000003</v>
      </c>
      <c r="E13" s="52"/>
      <c r="F13" s="52"/>
      <c r="G13" s="37"/>
      <c r="H13" s="53"/>
    </row>
    <row r="14" spans="1:12" ht="30" customHeight="1">
      <c r="A14" s="51" t="s">
        <v>98</v>
      </c>
      <c r="B14" s="51" t="s">
        <v>99</v>
      </c>
      <c r="C14" s="52">
        <v>110362</v>
      </c>
      <c r="D14" s="52">
        <v>110362</v>
      </c>
      <c r="E14" s="52"/>
      <c r="F14" s="52"/>
      <c r="G14" s="37"/>
      <c r="H14" s="53"/>
    </row>
    <row r="15" spans="1:12" ht="30" customHeight="1">
      <c r="A15" s="51" t="s">
        <v>100</v>
      </c>
      <c r="B15" s="51" t="s">
        <v>101</v>
      </c>
      <c r="C15" s="52">
        <v>170825.28</v>
      </c>
      <c r="D15" s="52">
        <v>170825.28</v>
      </c>
      <c r="E15" s="52"/>
      <c r="F15" s="52"/>
      <c r="G15" s="37"/>
      <c r="H15" s="53"/>
    </row>
    <row r="16" spans="1:12" ht="30" customHeight="1">
      <c r="A16" s="51" t="s">
        <v>102</v>
      </c>
      <c r="B16" s="51" t="s">
        <v>103</v>
      </c>
      <c r="C16" s="52">
        <v>89629.43</v>
      </c>
      <c r="D16" s="52">
        <v>89629.43</v>
      </c>
      <c r="E16" s="52"/>
      <c r="F16" s="52"/>
      <c r="G16" s="37"/>
      <c r="H16" s="53"/>
    </row>
    <row r="17" spans="1:8" ht="30" customHeight="1">
      <c r="A17" s="51" t="s">
        <v>104</v>
      </c>
      <c r="B17" s="51" t="s">
        <v>105</v>
      </c>
      <c r="C17" s="52">
        <v>89629.43</v>
      </c>
      <c r="D17" s="52">
        <v>89629.43</v>
      </c>
      <c r="E17" s="52"/>
      <c r="F17" s="52"/>
      <c r="G17" s="37"/>
      <c r="H17" s="53"/>
    </row>
    <row r="18" spans="1:8" ht="30" customHeight="1">
      <c r="A18" s="51" t="s">
        <v>106</v>
      </c>
      <c r="B18" s="51" t="s">
        <v>107</v>
      </c>
      <c r="C18" s="52">
        <v>89629.43</v>
      </c>
      <c r="D18" s="52">
        <v>89629.43</v>
      </c>
      <c r="E18" s="52"/>
      <c r="F18" s="52"/>
      <c r="G18" s="37"/>
      <c r="H18" s="53"/>
    </row>
    <row r="19" spans="1:8" ht="30" customHeight="1">
      <c r="A19" s="51" t="s">
        <v>108</v>
      </c>
      <c r="B19" s="51" t="s">
        <v>109</v>
      </c>
      <c r="C19" s="52">
        <v>121515.84</v>
      </c>
      <c r="D19" s="52">
        <v>121515.84</v>
      </c>
      <c r="E19" s="52"/>
      <c r="F19" s="52"/>
      <c r="G19" s="37"/>
      <c r="H19" s="53"/>
    </row>
    <row r="20" spans="1:8" ht="30" customHeight="1">
      <c r="A20" s="51" t="s">
        <v>110</v>
      </c>
      <c r="B20" s="51" t="s">
        <v>111</v>
      </c>
      <c r="C20" s="52">
        <v>121515.84</v>
      </c>
      <c r="D20" s="52">
        <v>121515.84</v>
      </c>
      <c r="E20" s="52"/>
      <c r="F20" s="52"/>
      <c r="G20" s="37"/>
      <c r="H20" s="53"/>
    </row>
    <row r="21" spans="1:8" ht="30" customHeight="1">
      <c r="A21" s="51" t="s">
        <v>112</v>
      </c>
      <c r="B21" s="51" t="s">
        <v>113</v>
      </c>
      <c r="C21" s="52">
        <v>121515.84</v>
      </c>
      <c r="D21" s="52">
        <v>121515.84</v>
      </c>
      <c r="E21" s="52"/>
      <c r="F21" s="52"/>
      <c r="G21" s="37"/>
      <c r="H21" s="53"/>
    </row>
  </sheetData>
  <mergeCells count="9">
    <mergeCell ref="G4:G5"/>
    <mergeCell ref="H4:H5"/>
    <mergeCell ref="A1:B1"/>
    <mergeCell ref="A2:H2"/>
    <mergeCell ref="A4:B4"/>
    <mergeCell ref="C4:C5"/>
    <mergeCell ref="D4:D5"/>
    <mergeCell ref="E4:E5"/>
    <mergeCell ref="F4:F5"/>
  </mergeCells>
  <phoneticPr fontId="24" type="noConversion"/>
  <printOptions horizontalCentered="1"/>
  <pageMargins left="0" right="0" top="0.98402777777777772" bottom="0.98402777777777772" header="0.51111111111111107" footer="0.51111111111111107"/>
  <pageSetup paperSize="9" firstPageNumber="429496319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4"/>
  <sheetViews>
    <sheetView topLeftCell="A34" zoomScale="85" zoomScaleSheetLayoutView="100" workbookViewId="0">
      <selection activeCell="A2" sqref="A2:F54"/>
    </sheetView>
  </sheetViews>
  <sheetFormatPr defaultColWidth="7.25" defaultRowHeight="19.5" customHeight="1"/>
  <cols>
    <col min="1" max="1" width="25.75" style="25" customWidth="1"/>
    <col min="2" max="2" width="16" style="25" customWidth="1"/>
    <col min="3" max="3" width="25.625" style="25" customWidth="1"/>
    <col min="4" max="4" width="16" style="25" customWidth="1"/>
    <col min="5" max="5" width="17.875" style="25" customWidth="1"/>
    <col min="6" max="6" width="20.125" style="25" customWidth="1"/>
    <col min="7" max="7" width="7.25" style="25" bestFit="1"/>
    <col min="8" max="16384" width="7.25" style="25"/>
  </cols>
  <sheetData>
    <row r="1" spans="1:6" s="23" customFormat="1" ht="19.5" customHeight="1">
      <c r="A1" s="22" t="s">
        <v>50</v>
      </c>
      <c r="F1" s="24"/>
    </row>
    <row r="2" spans="1:6" ht="29.25" customHeight="1">
      <c r="A2" s="63" t="s">
        <v>51</v>
      </c>
      <c r="B2" s="63"/>
      <c r="C2" s="63"/>
      <c r="D2" s="63"/>
      <c r="E2" s="63"/>
      <c r="F2" s="63"/>
    </row>
    <row r="3" spans="1:6" ht="17.25" customHeight="1">
      <c r="A3" s="27" t="s">
        <v>78</v>
      </c>
      <c r="B3" s="28"/>
      <c r="C3" s="28"/>
      <c r="D3" s="28"/>
      <c r="E3" s="28"/>
      <c r="F3" s="29" t="s">
        <v>79</v>
      </c>
    </row>
    <row r="4" spans="1:6" ht="17.25" customHeight="1">
      <c r="A4" s="30" t="s">
        <v>3</v>
      </c>
      <c r="B4" s="55"/>
      <c r="C4" s="62" t="s">
        <v>116</v>
      </c>
      <c r="D4" s="62"/>
      <c r="E4" s="62"/>
      <c r="F4" s="62"/>
    </row>
    <row r="5" spans="1:6" ht="33" customHeight="1">
      <c r="A5" s="30" t="s">
        <v>4</v>
      </c>
      <c r="B5" s="31" t="s">
        <v>5</v>
      </c>
      <c r="C5" s="32" t="s">
        <v>81</v>
      </c>
      <c r="D5" s="56" t="s">
        <v>27</v>
      </c>
      <c r="E5" s="32" t="s">
        <v>52</v>
      </c>
      <c r="F5" s="56" t="s">
        <v>53</v>
      </c>
    </row>
    <row r="6" spans="1:6" ht="17.25" customHeight="1">
      <c r="A6" s="33" t="s">
        <v>54</v>
      </c>
      <c r="B6" s="34">
        <v>2998388.55</v>
      </c>
      <c r="C6" s="57" t="s">
        <v>55</v>
      </c>
      <c r="D6" s="58">
        <f>'[1]财拨总表（引用）'!B7</f>
        <v>2998388.55</v>
      </c>
      <c r="E6" s="58">
        <f>'[1]财拨总表（引用）'!C7</f>
        <v>2998388.55</v>
      </c>
      <c r="F6" s="58">
        <f>'[1]财拨总表（引用）'!D7</f>
        <v>0</v>
      </c>
    </row>
    <row r="7" spans="1:6" ht="17.25" customHeight="1">
      <c r="A7" s="33" t="s">
        <v>117</v>
      </c>
      <c r="B7" s="34">
        <v>2998388.55</v>
      </c>
      <c r="C7" s="59" t="str">
        <f>'[1]财拨总表（引用）'!A8</f>
        <v>一般公共服务支出</v>
      </c>
      <c r="D7" s="60">
        <f>'[1]财拨总表（引用）'!B8</f>
        <v>2506056</v>
      </c>
      <c r="E7" s="60">
        <f>'[1]财拨总表（引用）'!C8</f>
        <v>2506056</v>
      </c>
      <c r="F7" s="60">
        <f>'[1]财拨总表（引用）'!D8</f>
        <v>0</v>
      </c>
    </row>
    <row r="8" spans="1:6" ht="17.25" customHeight="1">
      <c r="A8" s="33" t="s">
        <v>118</v>
      </c>
      <c r="B8" s="34"/>
      <c r="C8" s="59" t="str">
        <f>'[1]财拨总表（引用）'!A9</f>
        <v>社会保障和就业支出</v>
      </c>
      <c r="D8" s="60">
        <f>'[1]财拨总表（引用）'!B9</f>
        <v>281187.28000000003</v>
      </c>
      <c r="E8" s="60">
        <f>'[1]财拨总表（引用）'!C9</f>
        <v>281187.28000000003</v>
      </c>
      <c r="F8" s="60">
        <f>'[1]财拨总表（引用）'!D9</f>
        <v>0</v>
      </c>
    </row>
    <row r="9" spans="1:6" ht="17.25" customHeight="1">
      <c r="A9" s="33" t="s">
        <v>119</v>
      </c>
      <c r="B9" s="34"/>
      <c r="C9" s="59" t="str">
        <f>'[1]财拨总表（引用）'!A10</f>
        <v>卫生健康支出</v>
      </c>
      <c r="D9" s="60">
        <f>'[1]财拨总表（引用）'!B10</f>
        <v>89629.43</v>
      </c>
      <c r="E9" s="60">
        <f>'[1]财拨总表（引用）'!C10</f>
        <v>89629.43</v>
      </c>
      <c r="F9" s="60">
        <f>'[1]财拨总表（引用）'!D10</f>
        <v>0</v>
      </c>
    </row>
    <row r="10" spans="1:6" ht="17.25" customHeight="1">
      <c r="A10" s="33" t="s">
        <v>120</v>
      </c>
      <c r="B10" s="37"/>
      <c r="C10" s="59" t="str">
        <f>'[1]财拨总表（引用）'!A11</f>
        <v>住房保障支出</v>
      </c>
      <c r="D10" s="60">
        <f>'[1]财拨总表（引用）'!B11</f>
        <v>121515.84</v>
      </c>
      <c r="E10" s="60">
        <f>'[1]财拨总表（引用）'!C11</f>
        <v>121515.84</v>
      </c>
      <c r="F10" s="60">
        <f>'[1]财拨总表（引用）'!D11</f>
        <v>0</v>
      </c>
    </row>
    <row r="11" spans="1:6" ht="17.25" customHeight="1">
      <c r="A11" s="38"/>
      <c r="B11" s="39"/>
      <c r="C11" s="61">
        <f>'[1]财拨总表（引用）'!A12</f>
        <v>0</v>
      </c>
      <c r="D11" s="60">
        <f>'[1]财拨总表（引用）'!B12</f>
        <v>0</v>
      </c>
      <c r="E11" s="60">
        <f>'[1]财拨总表（引用）'!C12</f>
        <v>0</v>
      </c>
      <c r="F11" s="60">
        <f>'[1]财拨总表（引用）'!D12</f>
        <v>0</v>
      </c>
    </row>
    <row r="12" spans="1:6" ht="17.25" customHeight="1">
      <c r="A12" s="38"/>
      <c r="B12" s="37"/>
      <c r="C12" s="61">
        <f>'[1]财拨总表（引用）'!A13</f>
        <v>0</v>
      </c>
      <c r="D12" s="60">
        <f>'[1]财拨总表（引用）'!B13</f>
        <v>0</v>
      </c>
      <c r="E12" s="60">
        <f>'[1]财拨总表（引用）'!C13</f>
        <v>0</v>
      </c>
      <c r="F12" s="60">
        <f>'[1]财拨总表（引用）'!D13</f>
        <v>0</v>
      </c>
    </row>
    <row r="13" spans="1:6" ht="17.25" customHeight="1">
      <c r="A13" s="38"/>
      <c r="B13" s="37"/>
      <c r="C13" s="61">
        <f>'[1]财拨总表（引用）'!A14</f>
        <v>0</v>
      </c>
      <c r="D13" s="60">
        <f>'[1]财拨总表（引用）'!B14</f>
        <v>0</v>
      </c>
      <c r="E13" s="60">
        <f>'[1]财拨总表（引用）'!C14</f>
        <v>0</v>
      </c>
      <c r="F13" s="60">
        <f>'[1]财拨总表（引用）'!D14</f>
        <v>0</v>
      </c>
    </row>
    <row r="14" spans="1:6" ht="17.25" customHeight="1">
      <c r="A14" s="38"/>
      <c r="B14" s="37"/>
      <c r="C14" s="61">
        <f>'[1]财拨总表（引用）'!A15</f>
        <v>0</v>
      </c>
      <c r="D14" s="60">
        <f>'[1]财拨总表（引用）'!B15</f>
        <v>0</v>
      </c>
      <c r="E14" s="60">
        <f>'[1]财拨总表（引用）'!C15</f>
        <v>0</v>
      </c>
      <c r="F14" s="60">
        <f>'[1]财拨总表（引用）'!D15</f>
        <v>0</v>
      </c>
    </row>
    <row r="15" spans="1:6" ht="17.25" customHeight="1">
      <c r="A15" s="38"/>
      <c r="B15" s="37"/>
      <c r="C15" s="61">
        <f>'[1]财拨总表（引用）'!A16</f>
        <v>0</v>
      </c>
      <c r="D15" s="60">
        <f>'[1]财拨总表（引用）'!B16</f>
        <v>0</v>
      </c>
      <c r="E15" s="60">
        <f>'[1]财拨总表（引用）'!C16</f>
        <v>0</v>
      </c>
      <c r="F15" s="60">
        <f>'[1]财拨总表（引用）'!D16</f>
        <v>0</v>
      </c>
    </row>
    <row r="16" spans="1:6" ht="17.25" customHeight="1">
      <c r="A16" s="38"/>
      <c r="B16" s="37"/>
      <c r="C16" s="61">
        <f>'[1]财拨总表（引用）'!A17</f>
        <v>0</v>
      </c>
      <c r="D16" s="60">
        <f>'[1]财拨总表（引用）'!B17</f>
        <v>0</v>
      </c>
      <c r="E16" s="60">
        <f>'[1]财拨总表（引用）'!C17</f>
        <v>0</v>
      </c>
      <c r="F16" s="60">
        <f>'[1]财拨总表（引用）'!D17</f>
        <v>0</v>
      </c>
    </row>
    <row r="17" spans="1:6" ht="19.5" customHeight="1">
      <c r="A17" s="38"/>
      <c r="B17" s="37"/>
      <c r="C17" s="61">
        <f>'[1]财拨总表（引用）'!A18</f>
        <v>0</v>
      </c>
      <c r="D17" s="60">
        <f>'[1]财拨总表（引用）'!B18</f>
        <v>0</v>
      </c>
      <c r="E17" s="60">
        <f>'[1]财拨总表（引用）'!C18</f>
        <v>0</v>
      </c>
      <c r="F17" s="60">
        <f>'[1]财拨总表（引用）'!D18</f>
        <v>0</v>
      </c>
    </row>
    <row r="18" spans="1:6" ht="19.5" customHeight="1">
      <c r="A18" s="38"/>
      <c r="B18" s="37"/>
      <c r="C18" s="61">
        <f>'[1]财拨总表（引用）'!A19</f>
        <v>0</v>
      </c>
      <c r="D18" s="60">
        <f>'[1]财拨总表（引用）'!B19</f>
        <v>0</v>
      </c>
      <c r="E18" s="60">
        <f>'[1]财拨总表（引用）'!C19</f>
        <v>0</v>
      </c>
      <c r="F18" s="60">
        <f>'[1]财拨总表（引用）'!D19</f>
        <v>0</v>
      </c>
    </row>
    <row r="19" spans="1:6" ht="19.5" customHeight="1">
      <c r="A19" s="36"/>
      <c r="B19" s="37"/>
      <c r="C19" s="61">
        <f>'[1]财拨总表（引用）'!A20</f>
        <v>0</v>
      </c>
      <c r="D19" s="60">
        <f>'[1]财拨总表（引用）'!B20</f>
        <v>0</v>
      </c>
      <c r="E19" s="60">
        <f>'[1]财拨总表（引用）'!C20</f>
        <v>0</v>
      </c>
      <c r="F19" s="60">
        <f>'[1]财拨总表（引用）'!D20</f>
        <v>0</v>
      </c>
    </row>
    <row r="20" spans="1:6" ht="19.5" customHeight="1">
      <c r="A20" s="38"/>
      <c r="B20" s="37"/>
      <c r="C20" s="61">
        <f>'[1]财拨总表（引用）'!A21</f>
        <v>0</v>
      </c>
      <c r="D20" s="60">
        <f>'[1]财拨总表（引用）'!B21</f>
        <v>0</v>
      </c>
      <c r="E20" s="60">
        <f>'[1]财拨总表（引用）'!C21</f>
        <v>0</v>
      </c>
      <c r="F20" s="60">
        <f>'[1]财拨总表（引用）'!D21</f>
        <v>0</v>
      </c>
    </row>
    <row r="21" spans="1:6" ht="19.5" customHeight="1">
      <c r="A21" s="38"/>
      <c r="B21" s="37"/>
      <c r="C21" s="61">
        <f>'[1]财拨总表（引用）'!A22</f>
        <v>0</v>
      </c>
      <c r="D21" s="60">
        <f>'[1]财拨总表（引用）'!B22</f>
        <v>0</v>
      </c>
      <c r="E21" s="60">
        <f>'[1]财拨总表（引用）'!C22</f>
        <v>0</v>
      </c>
      <c r="F21" s="60">
        <f>'[1]财拨总表（引用）'!D22</f>
        <v>0</v>
      </c>
    </row>
    <row r="22" spans="1:6" ht="19.5" customHeight="1">
      <c r="A22" s="38"/>
      <c r="B22" s="37"/>
      <c r="C22" s="61">
        <f>'[1]财拨总表（引用）'!A23</f>
        <v>0</v>
      </c>
      <c r="D22" s="60">
        <f>'[1]财拨总表（引用）'!B23</f>
        <v>0</v>
      </c>
      <c r="E22" s="60">
        <f>'[1]财拨总表（引用）'!C23</f>
        <v>0</v>
      </c>
      <c r="F22" s="60">
        <f>'[1]财拨总表（引用）'!D23</f>
        <v>0</v>
      </c>
    </row>
    <row r="23" spans="1:6" ht="19.5" customHeight="1">
      <c r="A23" s="38"/>
      <c r="B23" s="37"/>
      <c r="C23" s="61">
        <f>'[1]财拨总表（引用）'!A24</f>
        <v>0</v>
      </c>
      <c r="D23" s="60">
        <f>'[1]财拨总表（引用）'!B24</f>
        <v>0</v>
      </c>
      <c r="E23" s="60">
        <f>'[1]财拨总表（引用）'!C24</f>
        <v>0</v>
      </c>
      <c r="F23" s="60">
        <f>'[1]财拨总表（引用）'!D24</f>
        <v>0</v>
      </c>
    </row>
    <row r="24" spans="1:6" ht="19.5" customHeight="1">
      <c r="A24" s="38"/>
      <c r="B24" s="37"/>
      <c r="C24" s="61">
        <f>'[1]财拨总表（引用）'!A25</f>
        <v>0</v>
      </c>
      <c r="D24" s="60">
        <f>'[1]财拨总表（引用）'!B25</f>
        <v>0</v>
      </c>
      <c r="E24" s="60">
        <f>'[1]财拨总表（引用）'!C25</f>
        <v>0</v>
      </c>
      <c r="F24" s="60">
        <f>'[1]财拨总表（引用）'!D25</f>
        <v>0</v>
      </c>
    </row>
    <row r="25" spans="1:6" ht="19.5" customHeight="1">
      <c r="A25" s="38"/>
      <c r="B25" s="37"/>
      <c r="C25" s="61">
        <f>'[1]财拨总表（引用）'!A26</f>
        <v>0</v>
      </c>
      <c r="D25" s="60">
        <f>'[1]财拨总表（引用）'!B26</f>
        <v>0</v>
      </c>
      <c r="E25" s="60">
        <f>'[1]财拨总表（引用）'!C26</f>
        <v>0</v>
      </c>
      <c r="F25" s="60">
        <f>'[1]财拨总表（引用）'!D26</f>
        <v>0</v>
      </c>
    </row>
    <row r="26" spans="1:6" ht="19.5" customHeight="1">
      <c r="A26" s="38"/>
      <c r="B26" s="37"/>
      <c r="C26" s="61">
        <f>'[1]财拨总表（引用）'!A27</f>
        <v>0</v>
      </c>
      <c r="D26" s="60">
        <f>'[1]财拨总表（引用）'!B27</f>
        <v>0</v>
      </c>
      <c r="E26" s="60">
        <f>'[1]财拨总表（引用）'!C27</f>
        <v>0</v>
      </c>
      <c r="F26" s="60">
        <f>'[1]财拨总表（引用）'!D27</f>
        <v>0</v>
      </c>
    </row>
    <row r="27" spans="1:6" ht="19.5" customHeight="1">
      <c r="A27" s="38"/>
      <c r="B27" s="37"/>
      <c r="C27" s="61">
        <f>'[1]财拨总表（引用）'!A28</f>
        <v>0</v>
      </c>
      <c r="D27" s="60">
        <f>'[1]财拨总表（引用）'!B28</f>
        <v>0</v>
      </c>
      <c r="E27" s="60">
        <f>'[1]财拨总表（引用）'!C28</f>
        <v>0</v>
      </c>
      <c r="F27" s="60">
        <f>'[1]财拨总表（引用）'!D28</f>
        <v>0</v>
      </c>
    </row>
    <row r="28" spans="1:6" ht="19.5" customHeight="1">
      <c r="A28" s="38"/>
      <c r="B28" s="37"/>
      <c r="C28" s="61">
        <f>'[1]财拨总表（引用）'!A29</f>
        <v>0</v>
      </c>
      <c r="D28" s="60">
        <f>'[1]财拨总表（引用）'!B29</f>
        <v>0</v>
      </c>
      <c r="E28" s="60">
        <f>'[1]财拨总表（引用）'!C29</f>
        <v>0</v>
      </c>
      <c r="F28" s="60">
        <f>'[1]财拨总表（引用）'!D29</f>
        <v>0</v>
      </c>
    </row>
    <row r="29" spans="1:6" ht="19.5" customHeight="1">
      <c r="A29" s="38"/>
      <c r="B29" s="37"/>
      <c r="C29" s="61">
        <f>'[1]财拨总表（引用）'!A30</f>
        <v>0</v>
      </c>
      <c r="D29" s="60">
        <f>'[1]财拨总表（引用）'!B30</f>
        <v>0</v>
      </c>
      <c r="E29" s="60">
        <f>'[1]财拨总表（引用）'!C30</f>
        <v>0</v>
      </c>
      <c r="F29" s="60">
        <f>'[1]财拨总表（引用）'!D30</f>
        <v>0</v>
      </c>
    </row>
    <row r="30" spans="1:6" ht="19.5" customHeight="1">
      <c r="A30" s="38"/>
      <c r="B30" s="37"/>
      <c r="C30" s="61">
        <f>'[1]财拨总表（引用）'!A31</f>
        <v>0</v>
      </c>
      <c r="D30" s="60">
        <f>'[1]财拨总表（引用）'!B31</f>
        <v>0</v>
      </c>
      <c r="E30" s="60">
        <f>'[1]财拨总表（引用）'!C31</f>
        <v>0</v>
      </c>
      <c r="F30" s="60">
        <f>'[1]财拨总表（引用）'!D31</f>
        <v>0</v>
      </c>
    </row>
    <row r="31" spans="1:6" ht="19.5" customHeight="1">
      <c r="A31" s="38"/>
      <c r="B31" s="37"/>
      <c r="C31" s="61">
        <f>'[1]财拨总表（引用）'!A32</f>
        <v>0</v>
      </c>
      <c r="D31" s="60">
        <f>'[1]财拨总表（引用）'!B32</f>
        <v>0</v>
      </c>
      <c r="E31" s="60">
        <f>'[1]财拨总表（引用）'!C32</f>
        <v>0</v>
      </c>
      <c r="F31" s="60">
        <f>'[1]财拨总表（引用）'!D32</f>
        <v>0</v>
      </c>
    </row>
    <row r="32" spans="1:6" ht="19.5" customHeight="1">
      <c r="A32" s="38"/>
      <c r="B32" s="37"/>
      <c r="C32" s="61">
        <f>'[1]财拨总表（引用）'!A33</f>
        <v>0</v>
      </c>
      <c r="D32" s="60">
        <f>'[1]财拨总表（引用）'!B33</f>
        <v>0</v>
      </c>
      <c r="E32" s="60">
        <f>'[1]财拨总表（引用）'!C33</f>
        <v>0</v>
      </c>
      <c r="F32" s="60">
        <f>'[1]财拨总表（引用）'!D33</f>
        <v>0</v>
      </c>
    </row>
    <row r="33" spans="1:6" ht="19.5" customHeight="1">
      <c r="A33" s="38"/>
      <c r="B33" s="37"/>
      <c r="C33" s="61">
        <f>'[1]财拨总表（引用）'!A34</f>
        <v>0</v>
      </c>
      <c r="D33" s="60">
        <f>'[1]财拨总表（引用）'!B34</f>
        <v>0</v>
      </c>
      <c r="E33" s="60">
        <f>'[1]财拨总表（引用）'!C34</f>
        <v>0</v>
      </c>
      <c r="F33" s="60">
        <f>'[1]财拨总表（引用）'!D34</f>
        <v>0</v>
      </c>
    </row>
    <row r="34" spans="1:6" ht="19.5" customHeight="1">
      <c r="A34" s="38"/>
      <c r="B34" s="37"/>
      <c r="C34" s="61">
        <f>'[1]财拨总表（引用）'!A35</f>
        <v>0</v>
      </c>
      <c r="D34" s="60">
        <f>'[1]财拨总表（引用）'!B35</f>
        <v>0</v>
      </c>
      <c r="E34" s="60">
        <f>'[1]财拨总表（引用）'!C35</f>
        <v>0</v>
      </c>
      <c r="F34" s="60">
        <f>'[1]财拨总表（引用）'!D35</f>
        <v>0</v>
      </c>
    </row>
    <row r="35" spans="1:6" ht="19.5" customHeight="1">
      <c r="A35" s="38"/>
      <c r="B35" s="37"/>
      <c r="C35" s="61">
        <f>'[1]财拨总表（引用）'!A36</f>
        <v>0</v>
      </c>
      <c r="D35" s="60">
        <f>'[1]财拨总表（引用）'!B36</f>
        <v>0</v>
      </c>
      <c r="E35" s="60">
        <f>'[1]财拨总表（引用）'!C36</f>
        <v>0</v>
      </c>
      <c r="F35" s="60">
        <f>'[1]财拨总表（引用）'!D36</f>
        <v>0</v>
      </c>
    </row>
    <row r="36" spans="1:6" ht="19.5" customHeight="1">
      <c r="A36" s="38"/>
      <c r="B36" s="37"/>
      <c r="C36" s="61">
        <f>'[1]财拨总表（引用）'!A37</f>
        <v>0</v>
      </c>
      <c r="D36" s="60">
        <f>'[1]财拨总表（引用）'!B37</f>
        <v>0</v>
      </c>
      <c r="E36" s="60">
        <f>'[1]财拨总表（引用）'!C37</f>
        <v>0</v>
      </c>
      <c r="F36" s="60">
        <f>'[1]财拨总表（引用）'!D37</f>
        <v>0</v>
      </c>
    </row>
    <row r="37" spans="1:6" ht="19.5" customHeight="1">
      <c r="A37" s="38"/>
      <c r="B37" s="37"/>
      <c r="C37" s="61">
        <f>'[1]财拨总表（引用）'!A38</f>
        <v>0</v>
      </c>
      <c r="D37" s="60">
        <f>'[1]财拨总表（引用）'!B38</f>
        <v>0</v>
      </c>
      <c r="E37" s="60">
        <f>'[1]财拨总表（引用）'!C38</f>
        <v>0</v>
      </c>
      <c r="F37" s="60">
        <f>'[1]财拨总表（引用）'!D38</f>
        <v>0</v>
      </c>
    </row>
    <row r="38" spans="1:6" ht="19.5" customHeight="1">
      <c r="A38" s="38"/>
      <c r="B38" s="37"/>
      <c r="C38" s="61">
        <f>'[1]财拨总表（引用）'!A39</f>
        <v>0</v>
      </c>
      <c r="D38" s="60">
        <f>'[1]财拨总表（引用）'!B39</f>
        <v>0</v>
      </c>
      <c r="E38" s="60">
        <f>'[1]财拨总表（引用）'!C39</f>
        <v>0</v>
      </c>
      <c r="F38" s="60">
        <f>'[1]财拨总表（引用）'!D39</f>
        <v>0</v>
      </c>
    </row>
    <row r="39" spans="1:6" ht="19.5" customHeight="1">
      <c r="A39" s="38"/>
      <c r="B39" s="37"/>
      <c r="C39" s="61">
        <f>'[1]财拨总表（引用）'!A40</f>
        <v>0</v>
      </c>
      <c r="D39" s="60">
        <f>'[1]财拨总表（引用）'!B40</f>
        <v>0</v>
      </c>
      <c r="E39" s="60">
        <f>'[1]财拨总表（引用）'!C40</f>
        <v>0</v>
      </c>
      <c r="F39" s="60">
        <f>'[1]财拨总表（引用）'!D40</f>
        <v>0</v>
      </c>
    </row>
    <row r="40" spans="1:6" ht="19.5" customHeight="1">
      <c r="A40" s="38"/>
      <c r="B40" s="37"/>
      <c r="C40" s="61">
        <f>'[1]财拨总表（引用）'!A41</f>
        <v>0</v>
      </c>
      <c r="D40" s="60">
        <f>'[1]财拨总表（引用）'!B41</f>
        <v>0</v>
      </c>
      <c r="E40" s="60">
        <f>'[1]财拨总表（引用）'!C41</f>
        <v>0</v>
      </c>
      <c r="F40" s="60">
        <f>'[1]财拨总表（引用）'!D41</f>
        <v>0</v>
      </c>
    </row>
    <row r="41" spans="1:6" ht="19.5" customHeight="1">
      <c r="A41" s="38"/>
      <c r="B41" s="37"/>
      <c r="C41" s="61">
        <f>'[1]财拨总表（引用）'!A42</f>
        <v>0</v>
      </c>
      <c r="D41" s="60">
        <f>'[1]财拨总表（引用）'!B42</f>
        <v>0</v>
      </c>
      <c r="E41" s="60">
        <f>'[1]财拨总表（引用）'!C42</f>
        <v>0</v>
      </c>
      <c r="F41" s="60">
        <f>'[1]财拨总表（引用）'!D42</f>
        <v>0</v>
      </c>
    </row>
    <row r="42" spans="1:6" ht="19.5" customHeight="1">
      <c r="A42" s="38"/>
      <c r="B42" s="37"/>
      <c r="C42" s="61">
        <f>'[1]财拨总表（引用）'!A43</f>
        <v>0</v>
      </c>
      <c r="D42" s="60">
        <f>'[1]财拨总表（引用）'!B43</f>
        <v>0</v>
      </c>
      <c r="E42" s="60">
        <f>'[1]财拨总表（引用）'!C43</f>
        <v>0</v>
      </c>
      <c r="F42" s="60">
        <f>'[1]财拨总表（引用）'!D43</f>
        <v>0</v>
      </c>
    </row>
    <row r="43" spans="1:6" ht="19.5" customHeight="1">
      <c r="A43" s="38"/>
      <c r="B43" s="37"/>
      <c r="C43" s="61">
        <f>'[1]财拨总表（引用）'!A44</f>
        <v>0</v>
      </c>
      <c r="D43" s="60">
        <f>'[1]财拨总表（引用）'!B44</f>
        <v>0</v>
      </c>
      <c r="E43" s="60">
        <f>'[1]财拨总表（引用）'!C44</f>
        <v>0</v>
      </c>
      <c r="F43" s="60">
        <f>'[1]财拨总表（引用）'!D44</f>
        <v>0</v>
      </c>
    </row>
    <row r="44" spans="1:6" ht="19.5" customHeight="1">
      <c r="A44" s="38"/>
      <c r="B44" s="37"/>
      <c r="C44" s="61">
        <f>'[1]财拨总表（引用）'!A45</f>
        <v>0</v>
      </c>
      <c r="D44" s="60">
        <f>'[1]财拨总表（引用）'!B45</f>
        <v>0</v>
      </c>
      <c r="E44" s="60">
        <f>'[1]财拨总表（引用）'!C45</f>
        <v>0</v>
      </c>
      <c r="F44" s="60">
        <f>'[1]财拨总表（引用）'!D45</f>
        <v>0</v>
      </c>
    </row>
    <row r="45" spans="1:6" ht="19.5" customHeight="1">
      <c r="A45" s="38"/>
      <c r="B45" s="37"/>
      <c r="C45" s="61">
        <f>'[1]财拨总表（引用）'!A46</f>
        <v>0</v>
      </c>
      <c r="D45" s="60">
        <f>'[1]财拨总表（引用）'!B46</f>
        <v>0</v>
      </c>
      <c r="E45" s="60">
        <f>'[1]财拨总表（引用）'!C46</f>
        <v>0</v>
      </c>
      <c r="F45" s="60">
        <f>'[1]财拨总表（引用）'!D46</f>
        <v>0</v>
      </c>
    </row>
    <row r="46" spans="1:6" ht="19.5" customHeight="1">
      <c r="A46" s="38"/>
      <c r="B46" s="37"/>
      <c r="C46" s="61">
        <f>'[1]财拨总表（引用）'!A47</f>
        <v>0</v>
      </c>
      <c r="D46" s="60">
        <f>'[1]财拨总表（引用）'!B47</f>
        <v>0</v>
      </c>
      <c r="E46" s="60">
        <f>'[1]财拨总表（引用）'!C47</f>
        <v>0</v>
      </c>
      <c r="F46" s="60">
        <f>'[1]财拨总表（引用）'!D47</f>
        <v>0</v>
      </c>
    </row>
    <row r="47" spans="1:6" ht="19.5" customHeight="1">
      <c r="A47" s="38"/>
      <c r="B47" s="37"/>
      <c r="C47" s="61">
        <f>'[1]财拨总表（引用）'!A48</f>
        <v>0</v>
      </c>
      <c r="D47" s="60">
        <f>'[1]财拨总表（引用）'!B48</f>
        <v>0</v>
      </c>
      <c r="E47" s="60">
        <f>'[1]财拨总表（引用）'!C48</f>
        <v>0</v>
      </c>
      <c r="F47" s="60">
        <f>'[1]财拨总表（引用）'!D48</f>
        <v>0</v>
      </c>
    </row>
    <row r="48" spans="1:6" ht="19.5" customHeight="1">
      <c r="A48" s="38"/>
      <c r="B48" s="37"/>
      <c r="C48" s="61">
        <f>'[1]财拨总表（引用）'!A49</f>
        <v>0</v>
      </c>
      <c r="D48" s="60">
        <f>'[1]财拨总表（引用）'!B49</f>
        <v>0</v>
      </c>
      <c r="E48" s="60">
        <f>'[1]财拨总表（引用）'!C49</f>
        <v>0</v>
      </c>
      <c r="F48" s="60">
        <f>'[1]财拨总表（引用）'!D49</f>
        <v>0</v>
      </c>
    </row>
    <row r="49" spans="1:6" ht="19.5" customHeight="1">
      <c r="A49" s="38" t="s">
        <v>57</v>
      </c>
      <c r="B49" s="37"/>
      <c r="C49" s="60" t="s">
        <v>56</v>
      </c>
      <c r="D49" s="60"/>
      <c r="E49" s="60"/>
      <c r="F49" s="37"/>
    </row>
    <row r="50" spans="1:6" ht="19.5" customHeight="1">
      <c r="A50" s="28" t="s">
        <v>121</v>
      </c>
      <c r="B50" s="37"/>
      <c r="C50" s="60"/>
      <c r="D50" s="60"/>
      <c r="E50" s="60"/>
      <c r="F50" s="37"/>
    </row>
    <row r="51" spans="1:6" ht="19.5" customHeight="1">
      <c r="A51" s="38" t="s">
        <v>122</v>
      </c>
      <c r="B51" s="58"/>
      <c r="C51" s="60"/>
      <c r="D51" s="60"/>
      <c r="E51" s="60"/>
      <c r="F51" s="37"/>
    </row>
    <row r="52" spans="1:6" ht="19.5" customHeight="1">
      <c r="A52" s="38"/>
      <c r="B52" s="37"/>
      <c r="C52" s="60"/>
      <c r="D52" s="60"/>
      <c r="E52" s="60"/>
      <c r="F52" s="37"/>
    </row>
    <row r="53" spans="1:6" ht="19.5" customHeight="1">
      <c r="A53" s="38"/>
      <c r="B53" s="37"/>
      <c r="C53" s="60"/>
      <c r="D53" s="60"/>
      <c r="E53" s="60"/>
      <c r="F53" s="37"/>
    </row>
    <row r="54" spans="1:6" ht="19.5" customHeight="1">
      <c r="A54" s="40" t="s">
        <v>23</v>
      </c>
      <c r="B54" s="58">
        <f>B6</f>
        <v>2998388.55</v>
      </c>
      <c r="C54" s="40" t="s">
        <v>24</v>
      </c>
      <c r="D54" s="58">
        <f>'[1]财拨总表（引用）'!B7</f>
        <v>2998388.55</v>
      </c>
      <c r="E54" s="58">
        <f>'[1]财拨总表（引用）'!C7</f>
        <v>2998388.55</v>
      </c>
      <c r="F54" s="58">
        <f>'[1]财拨总表（引用）'!D7</f>
        <v>0</v>
      </c>
    </row>
  </sheetData>
  <mergeCells count="2">
    <mergeCell ref="A2:F2"/>
    <mergeCell ref="C4:F4"/>
  </mergeCells>
  <phoneticPr fontId="24" type="noConversion"/>
  <printOptions horizontalCentered="1"/>
  <pageMargins left="0.74791666666666667" right="0.74791666666666667" top="0.98402777777777772" bottom="0.78680555555555554" header="0.51111111111111107" footer="0.51111111111111107"/>
  <pageSetup paperSize="9" firstPageNumber="429496319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1"/>
  <sheetViews>
    <sheetView zoomScale="85" workbookViewId="0">
      <selection activeCell="D23" sqref="D23"/>
    </sheetView>
  </sheetViews>
  <sheetFormatPr defaultColWidth="9" defaultRowHeight="14.25"/>
  <cols>
    <col min="1" max="1" width="19.5" customWidth="1"/>
    <col min="2" max="2" width="24.25" customWidth="1"/>
    <col min="3" max="3" width="26.375" customWidth="1"/>
    <col min="4" max="5" width="22.75" customWidth="1"/>
  </cols>
  <sheetData>
    <row r="1" spans="1:5">
      <c r="A1" s="12" t="s">
        <v>58</v>
      </c>
    </row>
    <row r="2" spans="1:5" ht="30" customHeight="1">
      <c r="A2" s="72" t="s">
        <v>59</v>
      </c>
      <c r="B2" s="72"/>
      <c r="C2" s="72"/>
      <c r="D2" s="72"/>
      <c r="E2" s="72"/>
    </row>
    <row r="3" spans="1:5">
      <c r="A3" s="27" t="s">
        <v>78</v>
      </c>
      <c r="B3" s="28"/>
      <c r="C3" s="28"/>
      <c r="D3" s="28"/>
      <c r="E3" s="29" t="s">
        <v>79</v>
      </c>
    </row>
    <row r="4" spans="1:5" s="13" customFormat="1" ht="45.6" customHeight="1">
      <c r="A4" s="62" t="s">
        <v>26</v>
      </c>
      <c r="B4" s="62"/>
      <c r="C4" s="62" t="s">
        <v>123</v>
      </c>
      <c r="D4" s="62"/>
      <c r="E4" s="62"/>
    </row>
    <row r="5" spans="1:5" ht="21.6" customHeight="1">
      <c r="A5" s="30" t="s">
        <v>40</v>
      </c>
      <c r="B5" s="30" t="s">
        <v>115</v>
      </c>
      <c r="C5" s="30" t="s">
        <v>27</v>
      </c>
      <c r="D5" s="30" t="s">
        <v>46</v>
      </c>
      <c r="E5" s="30" t="s">
        <v>47</v>
      </c>
    </row>
    <row r="6" spans="1:5" ht="21.6" customHeight="1">
      <c r="A6" s="31" t="s">
        <v>85</v>
      </c>
      <c r="B6" s="31" t="s">
        <v>85</v>
      </c>
      <c r="C6" s="50">
        <v>1</v>
      </c>
      <c r="D6" s="50">
        <f>C6+1</f>
        <v>2</v>
      </c>
      <c r="E6" s="50">
        <f>D6+1</f>
        <v>3</v>
      </c>
    </row>
    <row r="7" spans="1:5" ht="21.6" customHeight="1">
      <c r="A7" s="51" t="s">
        <v>86</v>
      </c>
      <c r="B7" s="51" t="s">
        <v>27</v>
      </c>
      <c r="C7" s="52">
        <v>2998388.55</v>
      </c>
      <c r="D7" s="52">
        <v>520388.55</v>
      </c>
      <c r="E7" s="37">
        <v>2478000</v>
      </c>
    </row>
    <row r="8" spans="1:5" s="14" customFormat="1" ht="25.5" customHeight="1">
      <c r="A8" s="51" t="s">
        <v>87</v>
      </c>
      <c r="B8" s="51" t="s">
        <v>7</v>
      </c>
      <c r="C8" s="52">
        <v>2506056</v>
      </c>
      <c r="D8" s="52">
        <v>28056</v>
      </c>
      <c r="E8" s="37">
        <v>2478000</v>
      </c>
    </row>
    <row r="9" spans="1:5" s="14" customFormat="1" ht="21.6" customHeight="1">
      <c r="A9" s="51" t="s">
        <v>88</v>
      </c>
      <c r="B9" s="51" t="s">
        <v>89</v>
      </c>
      <c r="C9" s="52">
        <v>2506056</v>
      </c>
      <c r="D9" s="52">
        <v>28056</v>
      </c>
      <c r="E9" s="37">
        <v>2478000</v>
      </c>
    </row>
    <row r="10" spans="1:5" s="14" customFormat="1" ht="21.6" customHeight="1">
      <c r="A10" s="51" t="s">
        <v>90</v>
      </c>
      <c r="B10" s="51" t="s">
        <v>91</v>
      </c>
      <c r="C10" s="52">
        <v>28056</v>
      </c>
      <c r="D10" s="52">
        <v>28056</v>
      </c>
      <c r="E10" s="37"/>
    </row>
    <row r="11" spans="1:5" s="14" customFormat="1" ht="21.6" customHeight="1">
      <c r="A11" s="51" t="s">
        <v>92</v>
      </c>
      <c r="B11" s="51" t="s">
        <v>93</v>
      </c>
      <c r="C11" s="52">
        <v>2478000</v>
      </c>
      <c r="D11" s="52"/>
      <c r="E11" s="37">
        <v>2478000</v>
      </c>
    </row>
    <row r="12" spans="1:5" s="14" customFormat="1" ht="21.6" customHeight="1">
      <c r="A12" s="51" t="s">
        <v>94</v>
      </c>
      <c r="B12" s="51" t="s">
        <v>95</v>
      </c>
      <c r="C12" s="52">
        <v>281187.28000000003</v>
      </c>
      <c r="D12" s="52">
        <v>281187.28000000003</v>
      </c>
      <c r="E12" s="37"/>
    </row>
    <row r="13" spans="1:5" s="14" customFormat="1" ht="21.6" customHeight="1">
      <c r="A13" s="51" t="s">
        <v>96</v>
      </c>
      <c r="B13" s="51" t="s">
        <v>97</v>
      </c>
      <c r="C13" s="52">
        <v>281187.28000000003</v>
      </c>
      <c r="D13" s="52">
        <v>281187.28000000003</v>
      </c>
      <c r="E13" s="37"/>
    </row>
    <row r="14" spans="1:5" s="14" customFormat="1" ht="21.6" customHeight="1">
      <c r="A14" s="51" t="s">
        <v>98</v>
      </c>
      <c r="B14" s="51" t="s">
        <v>99</v>
      </c>
      <c r="C14" s="52">
        <v>110362</v>
      </c>
      <c r="D14" s="52">
        <v>110362</v>
      </c>
      <c r="E14" s="37"/>
    </row>
    <row r="15" spans="1:5" s="14" customFormat="1" ht="28.5">
      <c r="A15" s="51" t="s">
        <v>100</v>
      </c>
      <c r="B15" s="51" t="s">
        <v>101</v>
      </c>
      <c r="C15" s="52">
        <v>170825.28</v>
      </c>
      <c r="D15" s="52">
        <v>170825.28</v>
      </c>
      <c r="E15" s="37"/>
    </row>
    <row r="16" spans="1:5" s="14" customFormat="1" ht="21" customHeight="1">
      <c r="A16" s="51" t="s">
        <v>102</v>
      </c>
      <c r="B16" s="51" t="s">
        <v>103</v>
      </c>
      <c r="C16" s="52">
        <v>89629.43</v>
      </c>
      <c r="D16" s="52">
        <v>89629.43</v>
      </c>
      <c r="E16" s="37"/>
    </row>
    <row r="17" spans="1:5" s="14" customFormat="1">
      <c r="A17" s="51" t="s">
        <v>104</v>
      </c>
      <c r="B17" s="51" t="s">
        <v>105</v>
      </c>
      <c r="C17" s="52">
        <v>89629.43</v>
      </c>
      <c r="D17" s="52">
        <v>89629.43</v>
      </c>
      <c r="E17" s="37"/>
    </row>
    <row r="18" spans="1:5" s="14" customFormat="1" ht="22.5" customHeight="1">
      <c r="A18" s="51" t="s">
        <v>106</v>
      </c>
      <c r="B18" s="51" t="s">
        <v>107</v>
      </c>
      <c r="C18" s="52">
        <v>89629.43</v>
      </c>
      <c r="D18" s="52">
        <v>89629.43</v>
      </c>
      <c r="E18" s="37"/>
    </row>
    <row r="19" spans="1:5" s="14" customFormat="1" ht="23.25" customHeight="1">
      <c r="A19" s="51" t="s">
        <v>108</v>
      </c>
      <c r="B19" s="51" t="s">
        <v>109</v>
      </c>
      <c r="C19" s="52">
        <v>121515.84</v>
      </c>
      <c r="D19" s="52">
        <v>121515.84</v>
      </c>
      <c r="E19" s="37"/>
    </row>
    <row r="20" spans="1:5" s="14" customFormat="1" ht="21" customHeight="1">
      <c r="A20" s="51" t="s">
        <v>110</v>
      </c>
      <c r="B20" s="51" t="s">
        <v>111</v>
      </c>
      <c r="C20" s="52">
        <v>121515.84</v>
      </c>
      <c r="D20" s="52">
        <v>121515.84</v>
      </c>
      <c r="E20" s="37"/>
    </row>
    <row r="21" spans="1:5" s="14" customFormat="1" ht="24.75" customHeight="1">
      <c r="A21" s="51" t="s">
        <v>112</v>
      </c>
      <c r="B21" s="51" t="s">
        <v>113</v>
      </c>
      <c r="C21" s="52">
        <v>121515.84</v>
      </c>
      <c r="D21" s="52">
        <v>121515.84</v>
      </c>
      <c r="E21" s="37"/>
    </row>
  </sheetData>
  <mergeCells count="3">
    <mergeCell ref="A2:E2"/>
    <mergeCell ref="A4:B4"/>
    <mergeCell ref="C4:E4"/>
  </mergeCells>
  <phoneticPr fontId="24" type="noConversion"/>
  <printOptions horizontalCentered="1"/>
  <pageMargins left="0" right="0" top="0.74791666666666667" bottom="0.74791666666666667" header="0.31458333333333333" footer="0.31458333333333333"/>
  <pageSetup paperSize="9" firstPageNumber="429496319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25"/>
  <sheetViews>
    <sheetView zoomScale="85" workbookViewId="0">
      <selection activeCell="G15" sqref="G15"/>
    </sheetView>
  </sheetViews>
  <sheetFormatPr defaultColWidth="9" defaultRowHeight="14.25"/>
  <cols>
    <col min="1" max="1" width="20.875" customWidth="1"/>
    <col min="2" max="2" width="23.875" customWidth="1"/>
    <col min="3" max="5" width="20.875" customWidth="1"/>
  </cols>
  <sheetData>
    <row r="1" spans="1:5">
      <c r="A1" t="s">
        <v>61</v>
      </c>
    </row>
    <row r="2" spans="1:5" ht="27">
      <c r="A2" s="72" t="s">
        <v>62</v>
      </c>
      <c r="B2" s="72"/>
      <c r="C2" s="72"/>
      <c r="D2" s="72"/>
      <c r="E2" s="72"/>
    </row>
    <row r="3" spans="1:5">
      <c r="A3" s="27" t="s">
        <v>78</v>
      </c>
      <c r="B3" s="28"/>
      <c r="C3" s="28"/>
      <c r="D3" s="28"/>
      <c r="E3" s="29" t="s">
        <v>79</v>
      </c>
    </row>
    <row r="4" spans="1:5" s="13" customFormat="1" ht="32.450000000000003" customHeight="1">
      <c r="A4" s="62" t="s">
        <v>63</v>
      </c>
      <c r="B4" s="62"/>
      <c r="C4" s="62" t="s">
        <v>124</v>
      </c>
      <c r="D4" s="62"/>
      <c r="E4" s="62"/>
    </row>
    <row r="5" spans="1:5" s="13" customFormat="1" ht="32.450000000000003" customHeight="1">
      <c r="A5" s="30" t="s">
        <v>40</v>
      </c>
      <c r="B5" s="55" t="s">
        <v>115</v>
      </c>
      <c r="C5" s="32" t="s">
        <v>27</v>
      </c>
      <c r="D5" s="32" t="s">
        <v>64</v>
      </c>
      <c r="E5" s="32" t="s">
        <v>65</v>
      </c>
    </row>
    <row r="6" spans="1:5" ht="32.450000000000003" customHeight="1">
      <c r="A6" s="31" t="s">
        <v>85</v>
      </c>
      <c r="B6" s="31" t="s">
        <v>85</v>
      </c>
      <c r="C6" s="50">
        <v>1</v>
      </c>
      <c r="D6" s="50">
        <f>C6+1</f>
        <v>2</v>
      </c>
      <c r="E6" s="50">
        <f>D6+1</f>
        <v>3</v>
      </c>
    </row>
    <row r="7" spans="1:5" ht="20.100000000000001" customHeight="1">
      <c r="A7" s="51" t="s">
        <v>86</v>
      </c>
      <c r="B7" s="51" t="s">
        <v>27</v>
      </c>
      <c r="C7" s="52">
        <v>520388.55</v>
      </c>
      <c r="D7" s="52">
        <v>513348.55</v>
      </c>
      <c r="E7" s="37">
        <v>7040</v>
      </c>
    </row>
    <row r="8" spans="1:5" ht="20.100000000000001" customHeight="1">
      <c r="A8" s="51"/>
      <c r="B8" s="51" t="s">
        <v>125</v>
      </c>
      <c r="C8" s="52">
        <v>394090.55</v>
      </c>
      <c r="D8" s="52">
        <v>394090.55</v>
      </c>
      <c r="E8" s="37"/>
    </row>
    <row r="9" spans="1:5" ht="20.100000000000001" customHeight="1">
      <c r="A9" s="51" t="s">
        <v>126</v>
      </c>
      <c r="B9" s="51" t="s">
        <v>127</v>
      </c>
      <c r="C9" s="52">
        <v>12120</v>
      </c>
      <c r="D9" s="52">
        <v>12120</v>
      </c>
      <c r="E9" s="37"/>
    </row>
    <row r="10" spans="1:5" ht="32.25" customHeight="1">
      <c r="A10" s="51" t="s">
        <v>128</v>
      </c>
      <c r="B10" s="51" t="s">
        <v>129</v>
      </c>
      <c r="C10" s="52">
        <v>170825.28</v>
      </c>
      <c r="D10" s="52">
        <v>170825.28</v>
      </c>
      <c r="E10" s="37"/>
    </row>
    <row r="11" spans="1:5" ht="20.100000000000001" customHeight="1">
      <c r="A11" s="51" t="s">
        <v>130</v>
      </c>
      <c r="B11" s="51" t="s">
        <v>131</v>
      </c>
      <c r="C11" s="52">
        <v>87829.43</v>
      </c>
      <c r="D11" s="52">
        <v>87829.43</v>
      </c>
      <c r="E11" s="37"/>
    </row>
    <row r="12" spans="1:5" ht="20.100000000000001" customHeight="1">
      <c r="A12" s="51" t="s">
        <v>132</v>
      </c>
      <c r="B12" s="51" t="s">
        <v>133</v>
      </c>
      <c r="C12" s="52">
        <v>1800</v>
      </c>
      <c r="D12" s="52">
        <v>1800</v>
      </c>
      <c r="E12" s="37"/>
    </row>
    <row r="13" spans="1:5" ht="20.100000000000001" customHeight="1">
      <c r="A13" s="51" t="s">
        <v>134</v>
      </c>
      <c r="B13" s="51" t="s">
        <v>135</v>
      </c>
      <c r="C13" s="52">
        <v>121515.84</v>
      </c>
      <c r="D13" s="52">
        <v>121515.84</v>
      </c>
      <c r="E13" s="37"/>
    </row>
    <row r="14" spans="1:5" ht="20.100000000000001" customHeight="1">
      <c r="A14" s="51"/>
      <c r="B14" s="51" t="s">
        <v>136</v>
      </c>
      <c r="C14" s="52">
        <v>7040</v>
      </c>
      <c r="D14" s="52"/>
      <c r="E14" s="37">
        <v>7040</v>
      </c>
    </row>
    <row r="15" spans="1:5" ht="20.100000000000001" customHeight="1">
      <c r="A15" s="51" t="s">
        <v>137</v>
      </c>
      <c r="B15" s="51" t="s">
        <v>138</v>
      </c>
      <c r="C15" s="52">
        <v>600</v>
      </c>
      <c r="D15" s="52"/>
      <c r="E15" s="37">
        <v>600</v>
      </c>
    </row>
    <row r="16" spans="1:5" ht="20.100000000000001" customHeight="1">
      <c r="A16" s="51" t="s">
        <v>139</v>
      </c>
      <c r="B16" s="51" t="s">
        <v>140</v>
      </c>
      <c r="C16" s="52">
        <v>2400</v>
      </c>
      <c r="D16" s="52"/>
      <c r="E16" s="37">
        <v>2400</v>
      </c>
    </row>
    <row r="17" spans="1:5" ht="20.100000000000001" customHeight="1">
      <c r="A17" s="51" t="s">
        <v>141</v>
      </c>
      <c r="B17" s="51" t="s">
        <v>142</v>
      </c>
      <c r="C17" s="52">
        <v>800</v>
      </c>
      <c r="D17" s="52"/>
      <c r="E17" s="37">
        <v>800</v>
      </c>
    </row>
    <row r="18" spans="1:5" ht="20.100000000000001" customHeight="1">
      <c r="A18" s="51" t="s">
        <v>143</v>
      </c>
      <c r="B18" s="51" t="s">
        <v>144</v>
      </c>
      <c r="C18" s="52">
        <v>1440</v>
      </c>
      <c r="D18" s="52"/>
      <c r="E18" s="37">
        <v>1440</v>
      </c>
    </row>
    <row r="19" spans="1:5" ht="20.100000000000001" customHeight="1">
      <c r="A19" s="51" t="s">
        <v>145</v>
      </c>
      <c r="B19" s="51" t="s">
        <v>146</v>
      </c>
      <c r="C19" s="52">
        <v>800</v>
      </c>
      <c r="D19" s="52"/>
      <c r="E19" s="37">
        <v>800</v>
      </c>
    </row>
    <row r="20" spans="1:5" ht="20.100000000000001" customHeight="1">
      <c r="A20" s="51" t="s">
        <v>147</v>
      </c>
      <c r="B20" s="51" t="s">
        <v>148</v>
      </c>
      <c r="C20" s="52">
        <v>1000</v>
      </c>
      <c r="D20" s="52"/>
      <c r="E20" s="37">
        <v>1000</v>
      </c>
    </row>
    <row r="21" spans="1:5" ht="20.100000000000001" customHeight="1">
      <c r="A21" s="51"/>
      <c r="B21" s="51" t="s">
        <v>149</v>
      </c>
      <c r="C21" s="52">
        <v>119258</v>
      </c>
      <c r="D21" s="52">
        <v>119258</v>
      </c>
      <c r="E21" s="37"/>
    </row>
    <row r="22" spans="1:5" ht="20.100000000000001" customHeight="1">
      <c r="A22" s="51" t="s">
        <v>150</v>
      </c>
      <c r="B22" s="51" t="s">
        <v>151</v>
      </c>
      <c r="C22" s="52">
        <v>67322</v>
      </c>
      <c r="D22" s="52">
        <v>67322</v>
      </c>
      <c r="E22" s="37"/>
    </row>
    <row r="23" spans="1:5" ht="20.100000000000001" customHeight="1">
      <c r="A23" s="51" t="s">
        <v>152</v>
      </c>
      <c r="B23" s="51" t="s">
        <v>153</v>
      </c>
      <c r="C23" s="52">
        <v>36000</v>
      </c>
      <c r="D23" s="52">
        <v>36000</v>
      </c>
      <c r="E23" s="37"/>
    </row>
    <row r="24" spans="1:5" ht="20.100000000000001" customHeight="1">
      <c r="A24" s="51" t="s">
        <v>154</v>
      </c>
      <c r="B24" s="51" t="s">
        <v>155</v>
      </c>
      <c r="C24" s="52">
        <v>11136</v>
      </c>
      <c r="D24" s="52">
        <v>11136</v>
      </c>
      <c r="E24" s="37"/>
    </row>
    <row r="25" spans="1:5" ht="20.100000000000001" customHeight="1">
      <c r="A25" s="51" t="s">
        <v>156</v>
      </c>
      <c r="B25" s="51" t="s">
        <v>157</v>
      </c>
      <c r="C25" s="52">
        <v>4800</v>
      </c>
      <c r="D25" s="52">
        <v>4800</v>
      </c>
      <c r="E25" s="37"/>
    </row>
  </sheetData>
  <mergeCells count="3">
    <mergeCell ref="A2:E2"/>
    <mergeCell ref="A4:B4"/>
    <mergeCell ref="C4:E4"/>
  </mergeCells>
  <phoneticPr fontId="24" type="noConversion"/>
  <printOptions horizontalCentered="1"/>
  <pageMargins left="0" right="0" top="0.74791666666666667" bottom="0.74791666666666667" header="0.31458333333333333" footer="0.31458333333333333"/>
  <pageSetup paperSize="9" firstPageNumber="429496319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6"/>
  <sheetViews>
    <sheetView zoomScale="85" workbookViewId="0">
      <selection activeCell="D27" sqref="D27"/>
    </sheetView>
  </sheetViews>
  <sheetFormatPr defaultColWidth="7.25" defaultRowHeight="12.75" customHeight="1"/>
  <cols>
    <col min="1" max="1" width="15.5" style="5" customWidth="1"/>
    <col min="2" max="2" width="18.875" style="5" customWidth="1"/>
    <col min="3" max="3" width="16.75" style="5" customWidth="1"/>
    <col min="4" max="4" width="18.625" style="5" customWidth="1"/>
    <col min="5" max="5" width="15.75" style="5" customWidth="1"/>
    <col min="6" max="6" width="14.25" style="5" customWidth="1"/>
    <col min="7" max="7" width="13.75" style="5" customWidth="1"/>
    <col min="8" max="8" width="14.75" style="5" customWidth="1"/>
    <col min="9" max="9" width="7.25" style="5" bestFit="1"/>
    <col min="10" max="16384" width="7.25" style="5"/>
  </cols>
  <sheetData>
    <row r="1" spans="1:8" ht="12.75" customHeight="1">
      <c r="A1" t="s">
        <v>66</v>
      </c>
      <c r="B1"/>
      <c r="C1"/>
      <c r="D1"/>
      <c r="H1" s="8"/>
    </row>
    <row r="2" spans="1:8" ht="30" customHeight="1">
      <c r="A2" s="75" t="s">
        <v>67</v>
      </c>
      <c r="B2" s="75"/>
      <c r="C2" s="75"/>
      <c r="D2" s="75"/>
      <c r="E2" s="75"/>
      <c r="F2" s="75"/>
      <c r="G2" s="75"/>
      <c r="H2" s="4"/>
    </row>
    <row r="3" spans="1:8" ht="18" customHeight="1">
      <c r="A3" s="6" t="s">
        <v>2</v>
      </c>
      <c r="B3" s="6"/>
      <c r="C3" s="6"/>
      <c r="D3" s="6"/>
      <c r="G3" s="7" t="s">
        <v>73</v>
      </c>
    </row>
    <row r="4" spans="1:8" ht="18" customHeight="1">
      <c r="A4" s="76" t="s">
        <v>74</v>
      </c>
      <c r="B4" s="76" t="s">
        <v>75</v>
      </c>
      <c r="C4" s="76" t="s">
        <v>60</v>
      </c>
      <c r="D4" s="80" t="s">
        <v>68</v>
      </c>
      <c r="E4" s="78" t="s">
        <v>69</v>
      </c>
      <c r="F4" s="79" t="s">
        <v>70</v>
      </c>
      <c r="G4" s="77" t="s">
        <v>71</v>
      </c>
    </row>
    <row r="5" spans="1:8" ht="31.5" customHeight="1">
      <c r="A5" s="77"/>
      <c r="B5" s="77"/>
      <c r="C5" s="77"/>
      <c r="D5" s="80"/>
      <c r="E5" s="78"/>
      <c r="F5" s="79"/>
      <c r="G5" s="77"/>
    </row>
    <row r="6" spans="1:8" ht="25.5" customHeight="1">
      <c r="A6" s="9"/>
      <c r="B6" s="9"/>
      <c r="C6" s="9"/>
      <c r="D6" s="9"/>
      <c r="E6" s="10"/>
      <c r="F6" s="10"/>
      <c r="G6" s="10"/>
    </row>
    <row r="7" spans="1:8" ht="12.75" customHeight="1">
      <c r="F7" s="1"/>
      <c r="G7" s="1"/>
      <c r="H7" s="1"/>
    </row>
    <row r="8" spans="1:8" ht="12.75" customHeight="1">
      <c r="F8" s="1"/>
      <c r="H8" s="1"/>
    </row>
    <row r="9" spans="1:8" ht="12.75" customHeight="1">
      <c r="F9" s="1"/>
      <c r="H9" s="1"/>
    </row>
    <row r="10" spans="1:8" ht="12.75" customHeight="1">
      <c r="H10" s="1"/>
    </row>
    <row r="11" spans="1:8" ht="12.75" customHeight="1">
      <c r="H11" s="1"/>
    </row>
    <row r="12" spans="1:8" ht="12.75" customHeight="1">
      <c r="H12" s="1"/>
    </row>
    <row r="16" spans="1:8" ht="12.75" customHeight="1">
      <c r="E16" s="1"/>
    </row>
  </sheetData>
  <mergeCells count="8">
    <mergeCell ref="A2:G2"/>
    <mergeCell ref="A4:A5"/>
    <mergeCell ref="E4:E5"/>
    <mergeCell ref="F4:F5"/>
    <mergeCell ref="G4:G5"/>
    <mergeCell ref="D4:D5"/>
    <mergeCell ref="B4:B5"/>
    <mergeCell ref="C4:C5"/>
  </mergeCells>
  <phoneticPr fontId="24" type="noConversion"/>
  <printOptions horizontalCentered="1"/>
  <pageMargins left="0.59055118110236227" right="0.59055118110236227" top="0.74803149606299213" bottom="0.74803149606299213" header="0.31496062992125984" footer="0.31496062992125984"/>
  <pageSetup paperSize="9" firstPageNumber="4294963191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E15"/>
  <sheetViews>
    <sheetView showGridLines="0" showZeros="0" zoomScale="85" workbookViewId="0"/>
  </sheetViews>
  <sheetFormatPr defaultColWidth="9" defaultRowHeight="14.25"/>
  <cols>
    <col min="1" max="1" width="17.75" customWidth="1"/>
    <col min="2" max="2" width="16.875" customWidth="1"/>
    <col min="3" max="3" width="26.625" customWidth="1"/>
    <col min="4" max="4" width="22.625" customWidth="1"/>
    <col min="5" max="5" width="22.125" customWidth="1"/>
  </cols>
  <sheetData>
    <row r="1" spans="1:5">
      <c r="A1" s="121" t="s">
        <v>210</v>
      </c>
    </row>
    <row r="2" spans="1:5" ht="30" customHeight="1">
      <c r="A2" s="81" t="s">
        <v>72</v>
      </c>
      <c r="B2" s="81"/>
      <c r="C2" s="81"/>
      <c r="D2" s="81"/>
      <c r="E2" s="81"/>
    </row>
    <row r="3" spans="1:5">
      <c r="A3" s="12" t="s">
        <v>2</v>
      </c>
      <c r="E3" s="26" t="s">
        <v>73</v>
      </c>
    </row>
    <row r="4" spans="1:5" s="13" customFormat="1" ht="27.6" customHeight="1">
      <c r="A4" s="82" t="s">
        <v>26</v>
      </c>
      <c r="B4" s="82"/>
      <c r="C4" s="83" t="s">
        <v>27</v>
      </c>
      <c r="D4" s="83" t="s">
        <v>46</v>
      </c>
      <c r="E4" s="83" t="s">
        <v>47</v>
      </c>
    </row>
    <row r="5" spans="1:5" s="13" customFormat="1" ht="27.6" customHeight="1">
      <c r="A5" s="82"/>
      <c r="B5" s="82"/>
      <c r="C5" s="84"/>
      <c r="D5" s="84"/>
      <c r="E5" s="84"/>
    </row>
    <row r="6" spans="1:5" ht="21.6" customHeight="1">
      <c r="A6" s="16" t="s">
        <v>40</v>
      </c>
      <c r="B6" s="16" t="s">
        <v>41</v>
      </c>
      <c r="C6" s="20"/>
      <c r="D6" s="20"/>
      <c r="E6" s="20"/>
    </row>
    <row r="7" spans="1:5" ht="21.6" customHeight="1">
      <c r="A7" s="16" t="s">
        <v>42</v>
      </c>
      <c r="B7" s="21"/>
      <c r="C7" s="20"/>
      <c r="D7" s="20"/>
      <c r="E7" s="20"/>
    </row>
    <row r="8" spans="1:5" ht="21.6" customHeight="1">
      <c r="A8" s="16" t="s">
        <v>43</v>
      </c>
      <c r="B8" s="21"/>
      <c r="C8" s="20"/>
      <c r="D8" s="20"/>
      <c r="E8" s="20"/>
    </row>
    <row r="9" spans="1:5" ht="21.6" customHeight="1">
      <c r="A9" s="16" t="s">
        <v>44</v>
      </c>
      <c r="B9" s="21"/>
      <c r="C9" s="20"/>
      <c r="D9" s="20"/>
      <c r="E9" s="20"/>
    </row>
    <row r="10" spans="1:5" ht="21.6" customHeight="1">
      <c r="A10" s="16" t="s">
        <v>9</v>
      </c>
      <c r="B10" s="21"/>
      <c r="C10" s="20"/>
      <c r="D10" s="20"/>
      <c r="E10" s="20"/>
    </row>
    <row r="11" spans="1:5" ht="21.6" customHeight="1">
      <c r="A11" s="21"/>
      <c r="B11" s="21"/>
      <c r="C11" s="20"/>
      <c r="D11" s="20"/>
      <c r="E11" s="20"/>
    </row>
    <row r="12" spans="1:5" ht="21.6" customHeight="1">
      <c r="A12" s="17"/>
      <c r="B12" s="17"/>
      <c r="C12" s="20"/>
      <c r="D12" s="20"/>
      <c r="E12" s="20"/>
    </row>
    <row r="13" spans="1:5" ht="21.6" customHeight="1">
      <c r="A13" s="17"/>
      <c r="B13" s="17"/>
      <c r="C13" s="20"/>
      <c r="D13" s="20"/>
      <c r="E13" s="20"/>
    </row>
    <row r="14" spans="1:5" ht="21.6" customHeight="1">
      <c r="A14" s="17"/>
      <c r="B14" s="17"/>
      <c r="C14" s="20"/>
      <c r="D14" s="20"/>
      <c r="E14" s="20"/>
    </row>
    <row r="15" spans="1:5" ht="21.6" customHeight="1">
      <c r="A15" s="82" t="s">
        <v>60</v>
      </c>
      <c r="B15" s="82"/>
      <c r="C15" s="20"/>
      <c r="D15" s="20"/>
      <c r="E15" s="20"/>
    </row>
  </sheetData>
  <mergeCells count="6">
    <mergeCell ref="A2:E2"/>
    <mergeCell ref="A15:B15"/>
    <mergeCell ref="C4:C5"/>
    <mergeCell ref="D4:D5"/>
    <mergeCell ref="E4:E5"/>
    <mergeCell ref="A4:B5"/>
  </mergeCells>
  <phoneticPr fontId="24" type="noConversion"/>
  <printOptions horizontalCentered="1"/>
  <pageMargins left="0.39305555555555555" right="0.39305555555555555" top="0.59027777777777779" bottom="0.59027777777777779" header="0.39305555555555555" footer="0.39305555555555555"/>
  <pageSetup paperSize="9" firstPageNumber="4294963191" fitToHeight="10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I27"/>
  <sheetViews>
    <sheetView workbookViewId="0">
      <selection activeCell="K17" sqref="K17"/>
    </sheetView>
  </sheetViews>
  <sheetFormatPr defaultRowHeight="14.25"/>
  <cols>
    <col min="7" max="7" width="10.625" customWidth="1"/>
  </cols>
  <sheetData>
    <row r="1" spans="1:9">
      <c r="A1" s="121" t="s">
        <v>211</v>
      </c>
    </row>
    <row r="2" spans="1:9" ht="20.25">
      <c r="A2" s="85" t="s">
        <v>212</v>
      </c>
      <c r="B2" s="85"/>
      <c r="C2" s="85"/>
      <c r="D2" s="85"/>
      <c r="E2" s="85"/>
      <c r="F2" s="85"/>
      <c r="G2" s="85"/>
      <c r="H2" s="85"/>
      <c r="I2" s="85"/>
    </row>
    <row r="3" spans="1:9">
      <c r="A3" s="86"/>
      <c r="B3" s="86"/>
      <c r="C3" s="87"/>
      <c r="D3" s="88"/>
      <c r="E3" s="88"/>
      <c r="F3" s="88"/>
      <c r="G3" s="88"/>
      <c r="H3" s="89"/>
      <c r="I3" s="89"/>
    </row>
    <row r="4" spans="1:9" ht="23.25" customHeight="1">
      <c r="A4" s="90" t="s">
        <v>158</v>
      </c>
      <c r="B4" s="90"/>
      <c r="C4" s="90" t="s">
        <v>159</v>
      </c>
      <c r="D4" s="90"/>
      <c r="E4" s="90"/>
      <c r="F4" s="90"/>
      <c r="G4" s="90"/>
      <c r="H4" s="90"/>
      <c r="I4" s="90"/>
    </row>
    <row r="5" spans="1:9" ht="21" customHeight="1">
      <c r="A5" s="90" t="s">
        <v>160</v>
      </c>
      <c r="B5" s="90"/>
      <c r="C5" s="90" t="s">
        <v>161</v>
      </c>
      <c r="D5" s="90"/>
      <c r="E5" s="90"/>
      <c r="F5" s="90"/>
      <c r="G5" s="90"/>
      <c r="H5" s="90"/>
      <c r="I5" s="90"/>
    </row>
    <row r="6" spans="1:9" ht="21" customHeight="1">
      <c r="A6" s="90" t="s">
        <v>162</v>
      </c>
      <c r="B6" s="90"/>
      <c r="C6" s="91" t="s">
        <v>163</v>
      </c>
      <c r="D6" s="92"/>
      <c r="E6" s="92"/>
      <c r="F6" s="92"/>
      <c r="G6" s="93"/>
      <c r="H6" s="90">
        <v>247.8</v>
      </c>
      <c r="I6" s="90"/>
    </row>
    <row r="7" spans="1:9" ht="21" customHeight="1">
      <c r="A7" s="90"/>
      <c r="B7" s="90"/>
      <c r="C7" s="94" t="s">
        <v>164</v>
      </c>
      <c r="D7" s="95"/>
      <c r="E7" s="95"/>
      <c r="F7" s="95"/>
      <c r="G7" s="96"/>
      <c r="H7" s="90">
        <v>247.8</v>
      </c>
      <c r="I7" s="90"/>
    </row>
    <row r="8" spans="1:9" ht="21" customHeight="1">
      <c r="A8" s="90"/>
      <c r="B8" s="90"/>
      <c r="C8" s="94" t="s">
        <v>165</v>
      </c>
      <c r="D8" s="95"/>
      <c r="E8" s="95"/>
      <c r="F8" s="95"/>
      <c r="G8" s="96"/>
      <c r="H8" s="90">
        <v>0</v>
      </c>
      <c r="I8" s="90"/>
    </row>
    <row r="9" spans="1:9" ht="36" customHeight="1">
      <c r="A9" s="90" t="s">
        <v>166</v>
      </c>
      <c r="B9" s="90"/>
      <c r="C9" s="97" t="s">
        <v>167</v>
      </c>
      <c r="D9" s="97"/>
      <c r="E9" s="97"/>
      <c r="F9" s="97"/>
      <c r="G9" s="97"/>
      <c r="H9" s="97"/>
      <c r="I9" s="97"/>
    </row>
    <row r="10" spans="1:9" ht="21" customHeight="1">
      <c r="A10" s="98" t="s">
        <v>168</v>
      </c>
      <c r="B10" s="94" t="s">
        <v>169</v>
      </c>
      <c r="C10" s="99"/>
      <c r="D10" s="98" t="s">
        <v>170</v>
      </c>
      <c r="E10" s="90" t="s">
        <v>171</v>
      </c>
      <c r="F10" s="90"/>
      <c r="G10" s="90" t="s">
        <v>172</v>
      </c>
      <c r="H10" s="90"/>
      <c r="I10" s="90"/>
    </row>
    <row r="11" spans="1:9" ht="21" customHeight="1">
      <c r="A11" s="90" t="s">
        <v>168</v>
      </c>
      <c r="B11" s="100" t="s">
        <v>173</v>
      </c>
      <c r="C11" s="101"/>
      <c r="D11" s="102" t="s">
        <v>174</v>
      </c>
      <c r="E11" s="103" t="s">
        <v>175</v>
      </c>
      <c r="F11" s="99"/>
      <c r="G11" s="104" t="s">
        <v>176</v>
      </c>
      <c r="H11" s="105"/>
      <c r="I11" s="106"/>
    </row>
    <row r="12" spans="1:9" ht="21" customHeight="1">
      <c r="A12" s="90"/>
      <c r="B12" s="107"/>
      <c r="C12" s="108"/>
      <c r="D12" s="109"/>
      <c r="E12" s="103" t="s">
        <v>177</v>
      </c>
      <c r="F12" s="110"/>
      <c r="G12" s="104" t="s">
        <v>178</v>
      </c>
      <c r="H12" s="105"/>
      <c r="I12" s="106"/>
    </row>
    <row r="13" spans="1:9" ht="28.5" customHeight="1">
      <c r="A13" s="90"/>
      <c r="B13" s="107"/>
      <c r="C13" s="108"/>
      <c r="D13" s="109"/>
      <c r="E13" s="103" t="s">
        <v>179</v>
      </c>
      <c r="F13" s="111"/>
      <c r="G13" s="104" t="s">
        <v>180</v>
      </c>
      <c r="H13" s="105"/>
      <c r="I13" s="106"/>
    </row>
    <row r="14" spans="1:9" ht="30.75" customHeight="1">
      <c r="A14" s="90"/>
      <c r="B14" s="107"/>
      <c r="C14" s="108"/>
      <c r="D14" s="109"/>
      <c r="E14" s="103" t="s">
        <v>181</v>
      </c>
      <c r="F14" s="111"/>
      <c r="G14" s="104" t="s">
        <v>182</v>
      </c>
      <c r="H14" s="105"/>
      <c r="I14" s="106"/>
    </row>
    <row r="15" spans="1:9" ht="31.5" customHeight="1">
      <c r="A15" s="90"/>
      <c r="B15" s="107"/>
      <c r="C15" s="108"/>
      <c r="D15" s="109"/>
      <c r="E15" s="103" t="s">
        <v>183</v>
      </c>
      <c r="F15" s="111"/>
      <c r="G15" s="104" t="s">
        <v>184</v>
      </c>
      <c r="H15" s="105"/>
      <c r="I15" s="106"/>
    </row>
    <row r="16" spans="1:9" ht="30.75" customHeight="1">
      <c r="A16" s="90"/>
      <c r="B16" s="107"/>
      <c r="C16" s="108"/>
      <c r="D16" s="109"/>
      <c r="E16" s="103" t="s">
        <v>185</v>
      </c>
      <c r="F16" s="112"/>
      <c r="G16" s="104" t="s">
        <v>184</v>
      </c>
      <c r="H16" s="105"/>
      <c r="I16" s="106"/>
    </row>
    <row r="17" spans="1:9" ht="21" customHeight="1">
      <c r="A17" s="90"/>
      <c r="B17" s="107"/>
      <c r="C17" s="108"/>
      <c r="D17" s="102" t="s">
        <v>186</v>
      </c>
      <c r="E17" s="103" t="s">
        <v>187</v>
      </c>
      <c r="F17" s="112"/>
      <c r="G17" s="113">
        <v>1</v>
      </c>
      <c r="H17" s="114"/>
      <c r="I17" s="114"/>
    </row>
    <row r="18" spans="1:9" ht="21" customHeight="1">
      <c r="A18" s="90"/>
      <c r="B18" s="107"/>
      <c r="C18" s="108"/>
      <c r="D18" s="115"/>
      <c r="E18" s="103" t="s">
        <v>188</v>
      </c>
      <c r="F18" s="112"/>
      <c r="G18" s="113">
        <v>1</v>
      </c>
      <c r="H18" s="114"/>
      <c r="I18" s="114"/>
    </row>
    <row r="19" spans="1:9" ht="27.75" customHeight="1">
      <c r="A19" s="90"/>
      <c r="B19" s="107"/>
      <c r="C19" s="108"/>
      <c r="D19" s="116"/>
      <c r="E19" s="103" t="s">
        <v>189</v>
      </c>
      <c r="F19" s="112"/>
      <c r="G19" s="113">
        <v>1</v>
      </c>
      <c r="H19" s="114"/>
      <c r="I19" s="114"/>
    </row>
    <row r="20" spans="1:9" ht="21" customHeight="1">
      <c r="A20" s="90"/>
      <c r="B20" s="107"/>
      <c r="C20" s="108"/>
      <c r="D20" s="102" t="s">
        <v>190</v>
      </c>
      <c r="E20" s="103" t="s">
        <v>191</v>
      </c>
      <c r="F20" s="112"/>
      <c r="G20" s="113">
        <v>1</v>
      </c>
      <c r="H20" s="114"/>
      <c r="I20" s="114"/>
    </row>
    <row r="21" spans="1:9" ht="36" customHeight="1">
      <c r="A21" s="90"/>
      <c r="B21" s="107"/>
      <c r="C21" s="108"/>
      <c r="D21" s="116"/>
      <c r="E21" s="103" t="s">
        <v>192</v>
      </c>
      <c r="F21" s="112"/>
      <c r="G21" s="113">
        <v>1</v>
      </c>
      <c r="H21" s="114"/>
      <c r="I21" s="114"/>
    </row>
    <row r="22" spans="1:9" ht="21" customHeight="1">
      <c r="A22" s="90"/>
      <c r="B22" s="107"/>
      <c r="C22" s="108"/>
      <c r="D22" s="102" t="s">
        <v>193</v>
      </c>
      <c r="E22" s="103" t="s">
        <v>194</v>
      </c>
      <c r="F22" s="112"/>
      <c r="G22" s="104" t="s">
        <v>195</v>
      </c>
      <c r="H22" s="105"/>
      <c r="I22" s="106"/>
    </row>
    <row r="23" spans="1:9" ht="21" customHeight="1">
      <c r="A23" s="90"/>
      <c r="B23" s="107"/>
      <c r="C23" s="108"/>
      <c r="D23" s="115"/>
      <c r="E23" s="103" t="s">
        <v>196</v>
      </c>
      <c r="F23" s="112"/>
      <c r="G23" s="104" t="s">
        <v>197</v>
      </c>
      <c r="H23" s="105"/>
      <c r="I23" s="106"/>
    </row>
    <row r="24" spans="1:9" ht="21" customHeight="1">
      <c r="A24" s="90"/>
      <c r="B24" s="117"/>
      <c r="C24" s="118"/>
      <c r="D24" s="116"/>
      <c r="E24" s="103" t="s">
        <v>198</v>
      </c>
      <c r="F24" s="112"/>
      <c r="G24" s="114" t="s">
        <v>199</v>
      </c>
      <c r="H24" s="114"/>
      <c r="I24" s="114"/>
    </row>
    <row r="25" spans="1:9" ht="65.25" customHeight="1">
      <c r="A25" s="90"/>
      <c r="B25" s="100" t="s">
        <v>200</v>
      </c>
      <c r="C25" s="101"/>
      <c r="D25" s="98" t="s">
        <v>201</v>
      </c>
      <c r="E25" s="97" t="s">
        <v>202</v>
      </c>
      <c r="F25" s="119"/>
      <c r="G25" s="114" t="s">
        <v>203</v>
      </c>
      <c r="H25" s="120"/>
      <c r="I25" s="120"/>
    </row>
    <row r="26" spans="1:9" ht="47.25" customHeight="1">
      <c r="A26" s="90"/>
      <c r="B26" s="107"/>
      <c r="C26" s="108"/>
      <c r="D26" s="98" t="s">
        <v>204</v>
      </c>
      <c r="E26" s="97" t="s">
        <v>205</v>
      </c>
      <c r="F26" s="97"/>
      <c r="G26" s="114" t="s">
        <v>203</v>
      </c>
      <c r="H26" s="120"/>
      <c r="I26" s="120"/>
    </row>
    <row r="27" spans="1:9" ht="33" customHeight="1">
      <c r="A27" s="90"/>
      <c r="B27" s="94" t="s">
        <v>206</v>
      </c>
      <c r="C27" s="99"/>
      <c r="D27" s="98" t="s">
        <v>207</v>
      </c>
      <c r="E27" s="104" t="s">
        <v>208</v>
      </c>
      <c r="F27" s="106"/>
      <c r="G27" s="94" t="s">
        <v>209</v>
      </c>
      <c r="H27" s="95"/>
      <c r="I27" s="96"/>
    </row>
  </sheetData>
  <mergeCells count="62">
    <mergeCell ref="B25:C26"/>
    <mergeCell ref="E25:F25"/>
    <mergeCell ref="G25:I25"/>
    <mergeCell ref="E26:F26"/>
    <mergeCell ref="G26:I26"/>
    <mergeCell ref="B27:C27"/>
    <mergeCell ref="E27:F27"/>
    <mergeCell ref="G27:I27"/>
    <mergeCell ref="D22:D24"/>
    <mergeCell ref="E22:F22"/>
    <mergeCell ref="G22:I22"/>
    <mergeCell ref="E23:F23"/>
    <mergeCell ref="G23:I23"/>
    <mergeCell ref="E24:F24"/>
    <mergeCell ref="G24:I24"/>
    <mergeCell ref="G19:I19"/>
    <mergeCell ref="D20:D21"/>
    <mergeCell ref="E20:F20"/>
    <mergeCell ref="G20:I20"/>
    <mergeCell ref="E21:F21"/>
    <mergeCell ref="G21:I21"/>
    <mergeCell ref="E15:F15"/>
    <mergeCell ref="G15:I15"/>
    <mergeCell ref="E16:F16"/>
    <mergeCell ref="G16:I16"/>
    <mergeCell ref="D17:D19"/>
    <mergeCell ref="E17:F17"/>
    <mergeCell ref="G17:I17"/>
    <mergeCell ref="E18:F18"/>
    <mergeCell ref="G18:I18"/>
    <mergeCell ref="E19:F19"/>
    <mergeCell ref="E12:F12"/>
    <mergeCell ref="G12:I12"/>
    <mergeCell ref="E13:F13"/>
    <mergeCell ref="G13:I13"/>
    <mergeCell ref="E14:F14"/>
    <mergeCell ref="G14:I14"/>
    <mergeCell ref="A9:B9"/>
    <mergeCell ref="C9:I9"/>
    <mergeCell ref="B10:C10"/>
    <mergeCell ref="E10:F10"/>
    <mergeCell ref="G10:I10"/>
    <mergeCell ref="A11:A27"/>
    <mergeCell ref="B11:C24"/>
    <mergeCell ref="D11:D16"/>
    <mergeCell ref="E11:F11"/>
    <mergeCell ref="G11:I11"/>
    <mergeCell ref="A5:B5"/>
    <mergeCell ref="C5:I5"/>
    <mergeCell ref="A6:B8"/>
    <mergeCell ref="C6:G6"/>
    <mergeCell ref="H6:I6"/>
    <mergeCell ref="C7:G7"/>
    <mergeCell ref="H7:I7"/>
    <mergeCell ref="C8:G8"/>
    <mergeCell ref="H8:I8"/>
    <mergeCell ref="A2:I2"/>
    <mergeCell ref="A3:B3"/>
    <mergeCell ref="C3:G3"/>
    <mergeCell ref="H3:I3"/>
    <mergeCell ref="A4:B4"/>
    <mergeCell ref="C4:I4"/>
  </mergeCells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K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1</vt:i4>
      </vt:variant>
    </vt:vector>
  </HeadingPairs>
  <TitlesOfParts>
    <vt:vector size="10" baseType="lpstr">
      <vt:lpstr>收支总表</vt:lpstr>
      <vt:lpstr>收入总表</vt:lpstr>
      <vt:lpstr>支出总表</vt:lpstr>
      <vt:lpstr>财拨收支</vt:lpstr>
      <vt:lpstr>一般支出</vt:lpstr>
      <vt:lpstr>一般基本支出</vt:lpstr>
      <vt:lpstr>一般三公支出</vt:lpstr>
      <vt:lpstr>基金支出</vt:lpstr>
      <vt:lpstr>项目绩效目标表</vt:lpstr>
      <vt:lpstr>一般三公支出!Print_Area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cp:revision/>
  <cp:lastPrinted>2020-06-12T09:05:47Z</cp:lastPrinted>
  <dcterms:created xsi:type="dcterms:W3CDTF">2016-11-10T02:01:16Z</dcterms:created>
  <dcterms:modified xsi:type="dcterms:W3CDTF">2020-06-16T09:15:50Z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2052-8.1.0.3000</vt:lpwstr>
  </property>
</Properties>
</file>