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社保基金收支预算" sheetId="13" r:id="rId1"/>
  </sheets>
  <calcPr calcId="144525"/>
</workbook>
</file>

<file path=xl/sharedStrings.xml><?xml version="1.0" encoding="utf-8"?>
<sst xmlns="http://schemas.openxmlformats.org/spreadsheetml/2006/main" count="31" uniqueCount="31">
  <si>
    <t>附表6：</t>
  </si>
  <si>
    <t>2023年社会保险基金收支预算安排表（草案）</t>
  </si>
  <si>
    <t>单位：万元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</si>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</sst>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_ ;\-#,##0;;"/>
    <numFmt numFmtId="177" formatCode="#,##0.00_ ;\-#,##0.00;;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20"/>
      <name val="方正小标宋简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1" fillId="11" borderId="10" applyNumberFormat="0" applyAlignment="0" applyProtection="0">
      <alignment vertical="center"/>
    </xf>
    <xf numFmtId="0" fontId="17" fillId="21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0" borderId="0"/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0" fillId="0" borderId="0"/>
  </cellStyleXfs>
  <cellXfs count="36">
    <xf numFmtId="0" fontId="0" fillId="0" borderId="0" xfId="0">
      <alignment vertical="center"/>
    </xf>
    <xf numFmtId="0" fontId="0" fillId="0" borderId="0" xfId="55"/>
    <xf numFmtId="0" fontId="0" fillId="0" borderId="0" xfId="55" applyFont="1"/>
    <xf numFmtId="0" fontId="1" fillId="0" borderId="0" xfId="55" applyFont="1" applyFill="1"/>
    <xf numFmtId="0" fontId="1" fillId="0" borderId="0" xfId="55" applyFont="1" applyFill="1" applyAlignment="1">
      <alignment horizontal="center" wrapText="1"/>
    </xf>
    <xf numFmtId="0" fontId="2" fillId="0" borderId="0" xfId="55" applyFont="1" applyFill="1"/>
    <xf numFmtId="49" fontId="3" fillId="2" borderId="0" xfId="55" applyNumberFormat="1" applyFont="1" applyFill="1" applyAlignment="1">
      <alignment horizontal="center" vertical="center"/>
    </xf>
    <xf numFmtId="0" fontId="3" fillId="2" borderId="0" xfId="55" applyFont="1" applyFill="1" applyAlignment="1">
      <alignment horizontal="center" vertical="center" wrapText="1"/>
    </xf>
    <xf numFmtId="0" fontId="4" fillId="2" borderId="0" xfId="55" applyFont="1" applyFill="1" applyAlignment="1">
      <alignment horizontal="center" wrapText="1"/>
    </xf>
    <xf numFmtId="0" fontId="3" fillId="2" borderId="0" xfId="55" applyFont="1" applyFill="1" applyAlignment="1">
      <alignment horizontal="center" vertical="center"/>
    </xf>
    <xf numFmtId="49" fontId="5" fillId="2" borderId="1" xfId="55" applyNumberFormat="1" applyFont="1" applyFill="1" applyBorder="1" applyAlignment="1">
      <alignment vertical="center"/>
    </xf>
    <xf numFmtId="49" fontId="5" fillId="2" borderId="1" xfId="55" applyNumberFormat="1" applyFont="1" applyFill="1" applyBorder="1" applyAlignment="1">
      <alignment horizontal="center" vertical="center" wrapText="1"/>
    </xf>
    <xf numFmtId="49" fontId="5" fillId="2" borderId="2" xfId="55" applyNumberFormat="1" applyFont="1" applyFill="1" applyBorder="1" applyAlignment="1">
      <alignment horizontal="center" vertical="center" wrapText="1"/>
    </xf>
    <xf numFmtId="49" fontId="1" fillId="2" borderId="2" xfId="55" applyNumberFormat="1" applyFont="1" applyFill="1" applyBorder="1" applyAlignment="1">
      <alignment horizontal="center" wrapText="1"/>
    </xf>
    <xf numFmtId="49" fontId="5" fillId="2" borderId="3" xfId="55" applyNumberFormat="1" applyFont="1" applyFill="1" applyBorder="1" applyAlignment="1">
      <alignment horizontal="center" vertical="center"/>
    </xf>
    <xf numFmtId="49" fontId="5" fillId="2" borderId="4" xfId="55" applyNumberFormat="1" applyFont="1" applyFill="1" applyBorder="1" applyAlignment="1">
      <alignment horizontal="center" vertical="center" wrapText="1"/>
    </xf>
    <xf numFmtId="49" fontId="5" fillId="2" borderId="5" xfId="55" applyNumberFormat="1" applyFont="1" applyFill="1" applyBorder="1" applyAlignment="1">
      <alignment horizontal="center" vertical="center" wrapText="1"/>
    </xf>
    <xf numFmtId="49" fontId="5" fillId="2" borderId="5" xfId="55" applyNumberFormat="1" applyFont="1" applyFill="1" applyBorder="1" applyAlignment="1">
      <alignment horizontal="center" vertical="center"/>
    </xf>
    <xf numFmtId="49" fontId="5" fillId="2" borderId="6" xfId="55" applyNumberFormat="1" applyFont="1" applyFill="1" applyBorder="1" applyAlignment="1">
      <alignment horizontal="center" vertical="center"/>
    </xf>
    <xf numFmtId="49" fontId="5" fillId="2" borderId="3" xfId="55" applyNumberFormat="1" applyFont="1" applyFill="1" applyBorder="1" applyAlignment="1">
      <alignment horizontal="center" vertical="center" wrapText="1"/>
    </xf>
    <xf numFmtId="49" fontId="5" fillId="2" borderId="7" xfId="55" applyNumberFormat="1" applyFont="1" applyFill="1" applyBorder="1" applyAlignment="1">
      <alignment horizontal="left" vertical="center"/>
    </xf>
    <xf numFmtId="176" fontId="5" fillId="0" borderId="3" xfId="55" applyNumberFormat="1" applyFont="1" applyFill="1" applyBorder="1" applyAlignment="1">
      <alignment horizontal="center" vertical="center" wrapText="1"/>
    </xf>
    <xf numFmtId="177" fontId="5" fillId="0" borderId="8" xfId="55" applyNumberFormat="1" applyFont="1" applyFill="1" applyBorder="1" applyAlignment="1">
      <alignment horizontal="center" vertical="center" wrapText="1"/>
    </xf>
    <xf numFmtId="176" fontId="5" fillId="0" borderId="8" xfId="55" applyNumberFormat="1" applyFont="1" applyFill="1" applyBorder="1" applyAlignment="1">
      <alignment horizontal="center" vertical="center" wrapText="1"/>
    </xf>
    <xf numFmtId="177" fontId="5" fillId="3" borderId="3" xfId="55" applyNumberFormat="1" applyFont="1" applyFill="1" applyBorder="1" applyAlignment="1">
      <alignment horizontal="right" vertical="center"/>
    </xf>
    <xf numFmtId="49" fontId="5" fillId="2" borderId="3" xfId="55" applyNumberFormat="1" applyFont="1" applyFill="1" applyBorder="1" applyAlignment="1">
      <alignment horizontal="left" vertical="center"/>
    </xf>
    <xf numFmtId="176" fontId="2" fillId="0" borderId="3" xfId="55" applyNumberFormat="1" applyFont="1" applyFill="1" applyBorder="1" applyAlignment="1">
      <alignment horizontal="center" vertical="center" wrapText="1"/>
    </xf>
    <xf numFmtId="177" fontId="5" fillId="0" borderId="3" xfId="55" applyNumberFormat="1" applyFont="1" applyFill="1" applyBorder="1" applyAlignment="1">
      <alignment horizontal="center" vertical="center" wrapText="1"/>
    </xf>
    <xf numFmtId="49" fontId="5" fillId="2" borderId="3" xfId="55" applyNumberFormat="1" applyFont="1" applyFill="1" applyBorder="1" applyAlignment="1">
      <alignment vertical="center"/>
    </xf>
    <xf numFmtId="49" fontId="1" fillId="2" borderId="0" xfId="55" applyNumberFormat="1" applyFont="1" applyFill="1"/>
    <xf numFmtId="0" fontId="6" fillId="2" borderId="0" xfId="55" applyFont="1" applyFill="1" applyAlignment="1">
      <alignment horizontal="center" vertical="center" wrapText="1"/>
    </xf>
    <xf numFmtId="0" fontId="1" fillId="2" borderId="0" xfId="55" applyFont="1" applyFill="1" applyAlignment="1">
      <alignment horizontal="center" wrapText="1"/>
    </xf>
    <xf numFmtId="0" fontId="6" fillId="2" borderId="0" xfId="55" applyFont="1" applyFill="1" applyAlignment="1">
      <alignment vertical="center"/>
    </xf>
    <xf numFmtId="49" fontId="5" fillId="2" borderId="1" xfId="55" applyNumberFormat="1" applyFont="1" applyFill="1" applyBorder="1" applyAlignment="1">
      <alignment horizontal="right" vertical="center"/>
    </xf>
    <xf numFmtId="177" fontId="5" fillId="3" borderId="4" xfId="55" applyNumberFormat="1" applyFont="1" applyFill="1" applyBorder="1" applyAlignment="1">
      <alignment horizontal="right" vertical="center"/>
    </xf>
    <xf numFmtId="0" fontId="6" fillId="2" borderId="0" xfId="55" applyFont="1" applyFill="1" applyAlignment="1">
      <alignment horizontal="right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1年县本级预算安排表（人大)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千位分隔[0]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齲_x0001_C铣_x0014__x0007__x0001__x0001_" xfId="53"/>
    <cellStyle name="常规 7" xfId="54"/>
    <cellStyle name="Normal" xfId="55"/>
    <cellStyle name="常规 2" xfId="56"/>
    <cellStyle name="常规 3" xfId="57"/>
    <cellStyle name="常规 4" xfId="58"/>
    <cellStyle name="常规 5" xfId="59"/>
    <cellStyle name="常规_2011年县本级预算安排表（向陈县长汇报后调整) 2" xfId="60"/>
    <cellStyle name="样式 1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$1:A$1048576"/>
    </sheetView>
  </sheetViews>
  <sheetFormatPr defaultColWidth="8" defaultRowHeight="13.5"/>
  <cols>
    <col min="1" max="1" width="60" style="3" customWidth="1"/>
    <col min="2" max="2" width="40.125" style="4" customWidth="1"/>
    <col min="3" max="3" width="18.25" style="4" hidden="1" customWidth="1"/>
    <col min="4" max="4" width="43.25" style="4" customWidth="1"/>
    <col min="5" max="5" width="37.875" style="4" customWidth="1"/>
    <col min="6" max="6" width="24.125" style="3" hidden="1" customWidth="1"/>
    <col min="7" max="8" width="17.875" style="3" hidden="1" customWidth="1"/>
    <col min="9" max="9" width="18.875" style="3" hidden="1" customWidth="1"/>
    <col min="10" max="16382" width="8" style="1"/>
  </cols>
  <sheetData>
    <row r="1" ht="26.1" customHeight="1" spans="1:1">
      <c r="A1" s="5" t="s">
        <v>0</v>
      </c>
    </row>
    <row r="2" s="1" customFormat="1" ht="45" customHeight="1" spans="1:9">
      <c r="A2" s="6" t="s">
        <v>1</v>
      </c>
      <c r="B2" s="7"/>
      <c r="C2" s="7"/>
      <c r="D2" s="8"/>
      <c r="E2" s="7"/>
      <c r="F2" s="9"/>
      <c r="G2" s="9"/>
      <c r="H2" s="9"/>
      <c r="I2" s="9"/>
    </row>
    <row r="3" s="1" customFormat="1" ht="19.5" customHeight="1" spans="1:9">
      <c r="A3" s="10"/>
      <c r="B3" s="11"/>
      <c r="C3" s="12"/>
      <c r="D3" s="13"/>
      <c r="E3" s="11" t="s">
        <v>2</v>
      </c>
      <c r="F3" s="10"/>
      <c r="G3" s="10"/>
      <c r="H3" s="10"/>
      <c r="I3" s="33" t="s">
        <v>3</v>
      </c>
    </row>
    <row r="4" s="2" customFormat="1" ht="27.95" customHeight="1" spans="1:9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  <c r="G4" s="19" t="s">
        <v>10</v>
      </c>
      <c r="H4" s="19" t="s">
        <v>11</v>
      </c>
      <c r="I4" s="15" t="s">
        <v>12</v>
      </c>
    </row>
    <row r="5" s="1" customFormat="1" ht="27.95" customHeight="1" spans="1:9">
      <c r="A5" s="20" t="s">
        <v>13</v>
      </c>
      <c r="B5" s="21">
        <f>C5+D5+E5+F5+G5+H5+I5</f>
        <v>44624</v>
      </c>
      <c r="C5" s="22">
        <v>0</v>
      </c>
      <c r="D5" s="23">
        <f>SUM(D6:D13)</f>
        <v>17466</v>
      </c>
      <c r="E5" s="23">
        <f>SUM(E6:E13)</f>
        <v>27158</v>
      </c>
      <c r="F5" s="24">
        <v>0</v>
      </c>
      <c r="G5" s="24">
        <v>0</v>
      </c>
      <c r="H5" s="24">
        <v>0</v>
      </c>
      <c r="I5" s="34">
        <v>0</v>
      </c>
    </row>
    <row r="6" s="1" customFormat="1" ht="27.95" customHeight="1" spans="1:9">
      <c r="A6" s="25" t="s">
        <v>14</v>
      </c>
      <c r="B6" s="26">
        <v>18721</v>
      </c>
      <c r="C6" s="27">
        <v>0</v>
      </c>
      <c r="D6" s="26">
        <v>3177</v>
      </c>
      <c r="E6" s="21">
        <v>19876</v>
      </c>
      <c r="F6" s="24">
        <v>0</v>
      </c>
      <c r="G6" s="24">
        <v>0</v>
      </c>
      <c r="H6" s="24">
        <v>0</v>
      </c>
      <c r="I6" s="34">
        <v>0</v>
      </c>
    </row>
    <row r="7" s="1" customFormat="1" ht="27.95" customHeight="1" spans="1:9">
      <c r="A7" s="25" t="s">
        <v>15</v>
      </c>
      <c r="B7" s="21">
        <f t="shared" ref="B7:B8" si="0">C7+D7+E7+F7+G7+H7+I7</f>
        <v>20148</v>
      </c>
      <c r="C7" s="27">
        <v>0</v>
      </c>
      <c r="D7" s="21">
        <v>13465</v>
      </c>
      <c r="E7" s="21">
        <v>6683</v>
      </c>
      <c r="F7" s="24">
        <v>0</v>
      </c>
      <c r="G7" s="24">
        <v>0</v>
      </c>
      <c r="H7" s="24">
        <v>0</v>
      </c>
      <c r="I7" s="34">
        <v>0</v>
      </c>
    </row>
    <row r="8" s="1" customFormat="1" ht="27.95" customHeight="1" spans="1:9">
      <c r="A8" s="28" t="s">
        <v>16</v>
      </c>
      <c r="B8" s="21">
        <f t="shared" si="0"/>
        <v>491</v>
      </c>
      <c r="C8" s="27">
        <v>0</v>
      </c>
      <c r="D8" s="21">
        <v>456</v>
      </c>
      <c r="E8" s="21">
        <v>35</v>
      </c>
      <c r="F8" s="24">
        <v>0</v>
      </c>
      <c r="G8" s="24">
        <v>0</v>
      </c>
      <c r="H8" s="24">
        <v>0</v>
      </c>
      <c r="I8" s="34">
        <v>0</v>
      </c>
    </row>
    <row r="9" s="1" customFormat="1" ht="27.95" customHeight="1" spans="1:9">
      <c r="A9" s="28" t="s">
        <v>17</v>
      </c>
      <c r="B9" s="21">
        <f>C9+D9</f>
        <v>365</v>
      </c>
      <c r="C9" s="27">
        <v>0</v>
      </c>
      <c r="D9" s="21">
        <v>365</v>
      </c>
      <c r="E9" s="21">
        <v>0</v>
      </c>
      <c r="F9" s="24"/>
      <c r="G9" s="24"/>
      <c r="H9" s="24"/>
      <c r="I9" s="24"/>
    </row>
    <row r="10" s="1" customFormat="1" ht="27.95" customHeight="1" spans="1:9">
      <c r="A10" s="28" t="s">
        <v>18</v>
      </c>
      <c r="B10" s="21">
        <f>C10+D10+E10+F10+I10</f>
        <v>567</v>
      </c>
      <c r="C10" s="27">
        <v>0</v>
      </c>
      <c r="D10" s="21">
        <v>3</v>
      </c>
      <c r="E10" s="21">
        <v>564</v>
      </c>
      <c r="F10" s="24">
        <v>0</v>
      </c>
      <c r="G10" s="24"/>
      <c r="H10" s="24"/>
      <c r="I10" s="24">
        <v>0</v>
      </c>
    </row>
    <row r="11" s="1" customFormat="1" ht="27.95" customHeight="1" spans="1:9">
      <c r="A11" s="28" t="s">
        <v>19</v>
      </c>
      <c r="B11" s="21">
        <f t="shared" ref="B11:B15" si="1">C11+D11+E11+F11+G11+H11+I11</f>
        <v>0</v>
      </c>
      <c r="C11" s="27">
        <v>0</v>
      </c>
      <c r="D11" s="27">
        <v>0</v>
      </c>
      <c r="E11" s="27">
        <v>0</v>
      </c>
      <c r="F11" s="24">
        <v>0</v>
      </c>
      <c r="G11" s="24">
        <v>0</v>
      </c>
      <c r="H11" s="24">
        <v>0</v>
      </c>
      <c r="I11" s="24">
        <v>0</v>
      </c>
    </row>
    <row r="12" s="1" customFormat="1" ht="27.95" customHeight="1" spans="1:9">
      <c r="A12" s="28" t="s">
        <v>20</v>
      </c>
      <c r="B12" s="21">
        <f>C12</f>
        <v>0</v>
      </c>
      <c r="C12" s="27">
        <v>0</v>
      </c>
      <c r="D12" s="27">
        <v>0</v>
      </c>
      <c r="E12" s="27">
        <v>0</v>
      </c>
      <c r="F12" s="24"/>
      <c r="G12" s="24"/>
      <c r="H12" s="24"/>
      <c r="I12" s="24"/>
    </row>
    <row r="13" s="1" customFormat="1" ht="27.95" customHeight="1" spans="1:9">
      <c r="A13" s="28" t="s">
        <v>21</v>
      </c>
      <c r="B13" s="21">
        <f>C13</f>
        <v>0</v>
      </c>
      <c r="C13" s="27">
        <v>0</v>
      </c>
      <c r="D13" s="27">
        <v>0</v>
      </c>
      <c r="E13" s="27">
        <v>0</v>
      </c>
      <c r="F13" s="24"/>
      <c r="G13" s="24"/>
      <c r="H13" s="24"/>
      <c r="I13" s="24"/>
    </row>
    <row r="14" s="1" customFormat="1" ht="27.95" customHeight="1" spans="1:9">
      <c r="A14" s="25" t="s">
        <v>22</v>
      </c>
      <c r="B14" s="21">
        <f>D14+E14</f>
        <v>41500.94252</v>
      </c>
      <c r="C14" s="27">
        <v>0</v>
      </c>
      <c r="D14" s="21">
        <f>SUM(D15:D19)</f>
        <v>15182</v>
      </c>
      <c r="E14" s="21">
        <f>SUM(E15:E19)</f>
        <v>26318.94252</v>
      </c>
      <c r="F14" s="24">
        <v>0</v>
      </c>
      <c r="G14" s="24">
        <v>0</v>
      </c>
      <c r="H14" s="24">
        <v>0</v>
      </c>
      <c r="I14" s="24">
        <v>0</v>
      </c>
    </row>
    <row r="15" s="1" customFormat="1" ht="27.95" customHeight="1" spans="1:9">
      <c r="A15" s="25" t="s">
        <v>23</v>
      </c>
      <c r="B15" s="21">
        <f t="shared" si="1"/>
        <v>41453.94252</v>
      </c>
      <c r="C15" s="27">
        <v>0</v>
      </c>
      <c r="D15" s="21">
        <v>15180</v>
      </c>
      <c r="E15" s="21">
        <v>26273.94252</v>
      </c>
      <c r="F15" s="24">
        <v>0</v>
      </c>
      <c r="G15" s="24">
        <v>0</v>
      </c>
      <c r="H15" s="24">
        <v>0</v>
      </c>
      <c r="I15" s="24">
        <v>0</v>
      </c>
    </row>
    <row r="16" s="1" customFormat="1" ht="27.95" customHeight="1" spans="1:9">
      <c r="A16" s="25" t="s">
        <v>24</v>
      </c>
      <c r="B16" s="21">
        <f>C16+D16+E16+F16+I16</f>
        <v>47</v>
      </c>
      <c r="C16" s="27">
        <v>0</v>
      </c>
      <c r="D16" s="21">
        <v>2</v>
      </c>
      <c r="E16" s="21">
        <v>45</v>
      </c>
      <c r="F16" s="24">
        <v>0</v>
      </c>
      <c r="G16" s="24"/>
      <c r="H16" s="24"/>
      <c r="I16" s="24">
        <v>0</v>
      </c>
    </row>
    <row r="17" s="1" customFormat="1" ht="27.95" customHeight="1" spans="1:9">
      <c r="A17" s="28" t="s">
        <v>25</v>
      </c>
      <c r="B17" s="21">
        <f t="shared" ref="B17:B21" si="2">C17+D17+E17+F17+G17+H17+I17</f>
        <v>0</v>
      </c>
      <c r="C17" s="27">
        <v>0</v>
      </c>
      <c r="D17" s="21">
        <v>0</v>
      </c>
      <c r="E17" s="21"/>
      <c r="F17" s="24">
        <v>0</v>
      </c>
      <c r="G17" s="24">
        <v>0</v>
      </c>
      <c r="H17" s="24">
        <v>0</v>
      </c>
      <c r="I17" s="24">
        <v>0</v>
      </c>
    </row>
    <row r="18" s="1" customFormat="1" ht="27.95" customHeight="1" spans="1:9">
      <c r="A18" s="28" t="s">
        <v>26</v>
      </c>
      <c r="B18" s="21">
        <f>C18</f>
        <v>0</v>
      </c>
      <c r="C18" s="27">
        <v>0</v>
      </c>
      <c r="D18" s="21">
        <v>0</v>
      </c>
      <c r="E18" s="21">
        <v>0</v>
      </c>
      <c r="F18" s="24"/>
      <c r="G18" s="24"/>
      <c r="H18" s="24"/>
      <c r="I18" s="24"/>
    </row>
    <row r="19" s="1" customFormat="1" ht="27.95" customHeight="1" spans="1:9">
      <c r="A19" s="28" t="s">
        <v>27</v>
      </c>
      <c r="B19" s="21">
        <f>C19</f>
        <v>0</v>
      </c>
      <c r="C19" s="27">
        <v>0</v>
      </c>
      <c r="D19" s="21">
        <v>0</v>
      </c>
      <c r="E19" s="21">
        <v>0</v>
      </c>
      <c r="F19" s="24"/>
      <c r="G19" s="24"/>
      <c r="H19" s="24"/>
      <c r="I19" s="24"/>
    </row>
    <row r="20" s="1" customFormat="1" ht="27.95" customHeight="1" spans="1:9">
      <c r="A20" s="20" t="s">
        <v>28</v>
      </c>
      <c r="B20" s="21">
        <f t="shared" si="2"/>
        <v>3123.05748</v>
      </c>
      <c r="C20" s="27">
        <v>0</v>
      </c>
      <c r="D20" s="21">
        <f>D5-D14</f>
        <v>2284</v>
      </c>
      <c r="E20" s="21">
        <f>E5-E14</f>
        <v>839.057479999999</v>
      </c>
      <c r="F20" s="24">
        <v>0</v>
      </c>
      <c r="G20" s="24">
        <v>0</v>
      </c>
      <c r="H20" s="24">
        <v>0</v>
      </c>
      <c r="I20" s="34">
        <v>0</v>
      </c>
    </row>
    <row r="21" s="1" customFormat="1" ht="27.95" customHeight="1" spans="1:9">
      <c r="A21" s="25" t="s">
        <v>29</v>
      </c>
      <c r="B21" s="21">
        <f t="shared" si="2"/>
        <v>39165</v>
      </c>
      <c r="C21" s="27">
        <v>0</v>
      </c>
      <c r="D21" s="21">
        <v>38028</v>
      </c>
      <c r="E21" s="21">
        <v>1137</v>
      </c>
      <c r="F21" s="24">
        <v>0</v>
      </c>
      <c r="G21" s="24">
        <v>0</v>
      </c>
      <c r="H21" s="24">
        <v>0</v>
      </c>
      <c r="I21" s="34">
        <v>0</v>
      </c>
    </row>
    <row r="22" s="1" customFormat="1" ht="27" customHeight="1" spans="1:9">
      <c r="A22" s="29"/>
      <c r="B22" s="30"/>
      <c r="C22" s="30"/>
      <c r="D22" s="31"/>
      <c r="E22" s="30"/>
      <c r="F22" s="32"/>
      <c r="G22" s="32"/>
      <c r="H22" s="32"/>
      <c r="I22" s="35" t="s">
        <v>30</v>
      </c>
    </row>
  </sheetData>
  <mergeCells count="1">
    <mergeCell ref="A2:I2"/>
  </mergeCells>
  <printOptions horizontalCentered="1"/>
  <pageMargins left="0.751388888888889" right="0.751388888888889" top="1" bottom="1" header="0.5" footer="0.5"/>
  <pageSetup paperSize="8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社保基金收支预算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张绍明</dc:creator>
  <cp:lastModifiedBy>Administrator</cp:lastModifiedBy>
  <dcterms:created xsi:type="dcterms:W3CDTF">2022-01-05T11:53:00Z</dcterms:created>
  <cp:lastPrinted>2023-03-17T03:07:00Z</cp:lastPrinted>
  <dcterms:modified xsi:type="dcterms:W3CDTF">2023-04-13T06:35:25Z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