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整体支出绩效" sheetId="9" r:id="rId9"/>
    <sheet name="项目支出绩效" sheetId="10" r:id="rId10"/>
    <sheet name="支出总表（引用）" sheetId="11" state="hidden" r:id="rId11"/>
    <sheet name="财拨总表（引用）" sheetId="12" state="hidden" r:id="rId12"/>
  </sheets>
  <definedNames>
    <definedName name="_xlnm.Print_Area" localSheetId="1">'部门收入总表'!$A$1:$O$41</definedName>
    <definedName name="_xlnm.Print_Area" localSheetId="2">'部门支出总表'!$A$1:$H$40</definedName>
    <definedName name="_xlnm.Print_Area" localSheetId="3">'财拨收支总表'!$A$1:$F$17</definedName>
    <definedName name="_xlnm.Print_Area" localSheetId="11">'财拨总表（引用）'!$A$1:$D$26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'一般公共预算基本支出表'!$A$1:$E$38</definedName>
    <definedName name="_xlnm.Print_Area" localSheetId="4">'一般公共预算支出表'!$A$1:$E$42</definedName>
    <definedName name="_xlnm.Print_Area" localSheetId="7">'政府性基金'!$A$1:$E$18</definedName>
    <definedName name="_xlnm.Print_Area" localSheetId="10">'支出总表（引用）'!$A$1:$C$17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11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<sst xmlns="http://schemas.openxmlformats.org/spreadsheetml/2006/main" count="484" uniqueCount="289">
  <si>
    <t>收支预算总表</t>
  </si>
  <si>
    <t>填报单位:125万载县组织部 , 125001万载县组织部本级 , 125002农组办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</si>
  <si>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</si>
  <si>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</si>
  <si>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</si>
  <si>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</si>
  <si>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</si>
  <si>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</si>
  <si>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</si>
  <si>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</si>
  <si>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</si>
  <si>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</si>
  <si>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</si>
  <si>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</si>
  <si>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</si>
  <si>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</si>
  <si>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</si>
  <si>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</si>
  <si>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</si>
  <si>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</si>
  <si>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</si>
  <si>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</si>
  <si>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</si>
  <si>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</si>
  <si>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</si>
  <si>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</si>
  <si>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</si>
  <si>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</si>
  <si>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</si>
  <si>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</si>
  <si>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</si>
  <si>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</si>
  <si>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</si>
  <si>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</si>
  <si>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</si>
  <si>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</si>
  <si>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</si>
  <si>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</si>
  <si>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</si>
  <si>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</si>
  <si>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</si>
  <si>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</si>
  <si>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</si>
  <si>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</si>
  <si>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</si>
  <si>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</si>
  <si>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32</t>
  </si>
  <si>
    <t>　组织事务</t>
  </si>
  <si>
    <t>　　2013201</t>
  </si>
  <si>
    <t>　　行政运行</t>
  </si>
  <si>
    <t>　　2013299</t>
  </si>
  <si>
    <t>　　其他组织事务支出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</si>
  <si>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</si>
  <si>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</si>
  <si>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</si>
  <si>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</si>
  <si>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</si>
  <si>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</si>
  <si>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</si>
  <si>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</si>
  <si>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</si>
  <si>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</si>
  <si>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</si>
  <si>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</si>
  <si>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</si>
  <si>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</si>
  <si>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</si>
  <si>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</si>
  <si>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01</t>
  </si>
  <si>
    <t>　农业农村</t>
  </si>
  <si>
    <t>　　2130152</t>
  </si>
  <si>
    <t>　　对高校毕业生到基层任职补助</t>
  </si>
  <si>
    <t>　扶贫</t>
  </si>
  <si>
    <t>　　2130599</t>
  </si>
  <si>
    <t>　　其他扶贫支出</t>
  </si>
  <si>
    <t>　07</t>
  </si>
  <si>
    <t>　农村综合改革</t>
  </si>
  <si>
    <t>　　2130705</t>
  </si>
  <si>
    <t>　　对村民委员会和村党支部的补助</t>
  </si>
  <si>
    <t>　　2130799</t>
  </si>
  <si>
    <t>　　其他农村综合改革支出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</si>
  <si>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</si>
  <si>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</si>
  <si>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</si>
  <si>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</si>
  <si>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</si>
  <si>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</si>
  <si>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</si>
  <si>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</si>
  <si>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</si>
  <si>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</si>
  <si>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</si>
  <si>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</si>
  <si>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</si>
  <si>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</si>
  <si>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</si>
  <si>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</si>
  <si>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</si>
  <si>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</si>
  <si>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</si>
  <si>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</si>
  <si>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</si>
  <si>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</si>
  <si>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</si>
  <si>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</si>
  <si>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</si>
  <si>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</si>
  <si>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</si>
  <si>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</si>
  <si>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</si>
  <si>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</si>
  <si>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</si>
  <si>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</si>
  <si>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</si>
  <si>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</si>
  <si>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</si>
  <si>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</si>
  <si>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</si>
  <si>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</si>
  <si>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</si>
  <si>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</si>
  <si>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</si>
  <si>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</si>
  <si>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</si>
  <si>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</si>
  <si>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</si>
  <si>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</si>
  <si>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</si>
  <si>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</si>
  <si>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</si>
  <si>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</si>
  <si>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</si>
  <si>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</si>
  <si>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</si>
  <si>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</si>
  <si>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3019902</t>
  </si>
  <si>
    <t>　妇女卫生费</t>
  </si>
  <si>
    <t>商品和服务支出</t>
  </si>
  <si>
    <t>30201</t>
  </si>
  <si>
    <t>　办公费</t>
  </si>
  <si>
    <t>3020701</t>
  </si>
  <si>
    <t>　定额通信费</t>
  </si>
  <si>
    <t>3022901</t>
  </si>
  <si>
    <t>　高温津贴</t>
  </si>
  <si>
    <t>3022902</t>
  </si>
  <si>
    <t>　取暖费</t>
  </si>
  <si>
    <t>3023901</t>
  </si>
  <si>
    <t>　在职人员车改补贴</t>
  </si>
  <si>
    <t>3029901</t>
  </si>
  <si>
    <t>　退休人员公用经费</t>
  </si>
  <si>
    <t>对个人和家庭的补助</t>
  </si>
  <si>
    <t>30305</t>
  </si>
  <si>
    <t>　生活补助</t>
  </si>
  <si>
    <t>3030901</t>
  </si>
  <si>
    <t>　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</si>
  <si>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</si>
  <si>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</si>
  <si>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</si>
  <si>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</si>
  <si>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</si>
  <si>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</si>
  <si>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</si>
  <si>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125</t>
  </si>
  <si>
    <t>万载县组织部</t>
  </si>
  <si>
    <t>政府性基金预算支出表</t>
  </si>
  <si>
    <t>没有使用政府性基金预算拨款安排的支出</t>
  </si>
  <si>
    <t>万载县委组织部2021年部门整体支出绩效目标表</t>
  </si>
  <si>
    <t>部门名称</t>
  </si>
  <si>
    <t>中共万载县委组织部</t>
  </si>
  <si>
    <t>联系人</t>
  </si>
  <si>
    <t>钟世蓉</t>
  </si>
  <si>
    <t>联系电话</t>
  </si>
  <si>
    <t>部门基本信息</t>
  </si>
  <si>
    <t>部门所属领域</t>
  </si>
  <si>
    <t>县委部门</t>
  </si>
  <si>
    <t>直属单位包括</t>
  </si>
  <si>
    <t>内设职能部门</t>
  </si>
  <si>
    <t>秘书股，组织一股、二股、三股，机关工作股，干部股、公务员股、人才股，调研信息股，老干部股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</si>
  <si>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</si>
  <si>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</si>
  <si>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</si>
  <si>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</si>
  <si>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</si>
  <si>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</si>
  <si>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</si>
  <si>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</si>
  <si>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</si>
  <si>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</si>
  <si>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</si>
  <si>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</si>
  <si>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</si>
  <si>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</si>
  <si>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</si>
  <si>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</si>
  <si>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</si>
  <si>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</si>
  <si>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</si>
  <si>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</si>
  <si>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举办入党积极分子培训班</t>
  </si>
  <si>
    <t>1期</t>
  </si>
  <si>
    <t>举办优秀党员、村民小组长培训班</t>
  </si>
  <si>
    <t>举办村（社区）书记培训班</t>
  </si>
  <si>
    <t>利用好“红色名村”、“万载大讲堂”等教育资源，按照“缺什么补什么”的原则，抓好干部教育培训</t>
  </si>
  <si>
    <t>据实开展</t>
  </si>
  <si>
    <t>2021年公务员招录工作</t>
  </si>
  <si>
    <t>21名</t>
  </si>
  <si>
    <t>县乡村三级换届工作完成率</t>
  </si>
  <si>
    <t>推进高层次人才引进工作完成率</t>
  </si>
  <si>
    <t>持续推动发展党员工作完成率</t>
  </si>
  <si>
    <t>稳步推进基层党建三化建设工作完成率</t>
  </si>
  <si>
    <t>大学生专职村干力量推动乡村振兴</t>
  </si>
  <si>
    <t>88名</t>
  </si>
  <si>
    <t>质量指标</t>
  </si>
  <si>
    <t>各项工作完成合格、合规率</t>
  </si>
  <si>
    <t>落实大学生专职村干工资待遇</t>
  </si>
  <si>
    <t>严格按照规定落实</t>
  </si>
  <si>
    <t>落实驻村干部生活补助和通讯补贴</t>
  </si>
  <si>
    <t>时效指标</t>
  </si>
  <si>
    <t>完成各项培训工作</t>
  </si>
  <si>
    <t>12月31日前</t>
  </si>
  <si>
    <t>开展党的理论政策宣讲</t>
  </si>
  <si>
    <t>成本指标</t>
  </si>
  <si>
    <t>开展培训班经费</t>
  </si>
  <si>
    <t>不超过预算安排</t>
  </si>
  <si>
    <t>开展宣传报道、办公印刷等经费</t>
  </si>
  <si>
    <t>据实支出</t>
  </si>
  <si>
    <t>效益指标</t>
  </si>
  <si>
    <t>经济效益指标</t>
  </si>
  <si>
    <t>培养农村致富带头人</t>
  </si>
  <si>
    <t>1村1名</t>
  </si>
  <si>
    <t>社会效益指标</t>
  </si>
  <si>
    <t>加强宣传、营造良好氛围对提升组织工作整体水平、扩大影响力的作用</t>
  </si>
  <si>
    <t>较大</t>
  </si>
  <si>
    <t>可持续影响指标</t>
  </si>
  <si>
    <t>提升社会整体素质</t>
  </si>
  <si>
    <t>整体提升</t>
  </si>
  <si>
    <t>满意度指标</t>
  </si>
  <si>
    <t xml:space="preserve">满意度指标 </t>
  </si>
  <si>
    <t>服务对象满意度</t>
  </si>
  <si>
    <t>90%以上</t>
  </si>
  <si>
    <t xml:space="preserve"> 万载县委组织部项目支出绩效目标申报表</t>
  </si>
  <si>
    <t>（ 2021年度）</t>
  </si>
  <si>
    <t>项目名称</t>
  </si>
  <si>
    <t>中共万载县委组织部办公经费</t>
  </si>
  <si>
    <t>主管部门及代码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</si>
  <si>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</si>
  <si>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</si>
  <si>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</si>
  <si>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</si>
  <si>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</si>
  <si>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</si>
  <si>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210万元</t>
  </si>
  <si>
    <t>其中：财政拨款</t>
  </si>
  <si>
    <t>总
体
目
标</t>
  </si>
  <si>
    <t>年度绩效目标</t>
  </si>
  <si>
    <t>保证2021年度工作的正常有序开展</t>
  </si>
  <si>
    <t>指标值</t>
  </si>
  <si>
    <t>选人用人问题整改完成率</t>
  </si>
  <si>
    <t>公务员统计单位数</t>
  </si>
  <si>
    <t>80个</t>
  </si>
  <si>
    <t>扫描干部档案数量</t>
  </si>
  <si>
    <t>1800份</t>
  </si>
  <si>
    <t>统计全县公务员数量完成率</t>
  </si>
  <si>
    <t>统计全县党员数量完成率</t>
  </si>
  <si>
    <t>撰写材料及时完成率</t>
  </si>
  <si>
    <t>85%以上</t>
  </si>
  <si>
    <t>收集材料及时完成率</t>
  </si>
  <si>
    <t>参加培训人数（人次数）完成率</t>
  </si>
  <si>
    <t>95%或以上</t>
  </si>
  <si>
    <t>培训（学习）次数完成率</t>
  </si>
  <si>
    <t>培训人员单位率</t>
  </si>
  <si>
    <t>各项工作合格性、合规性</t>
  </si>
  <si>
    <t>合格、合规</t>
  </si>
  <si>
    <t>党员活动经费拨付及时率</t>
  </si>
  <si>
    <t>党建工作经费拨付及时率</t>
  </si>
  <si>
    <t>各项工作完成及时率</t>
  </si>
  <si>
    <t>统计数据出错率</t>
  </si>
  <si>
    <t>低于5%</t>
  </si>
  <si>
    <t>上级检查通过率</t>
  </si>
  <si>
    <t>高于95%</t>
  </si>
  <si>
    <t>发生档案信息泄露事件次数</t>
  </si>
  <si>
    <t>1次以下</t>
  </si>
  <si>
    <t>领导满意度</t>
  </si>
  <si>
    <t>90%或以上</t>
  </si>
  <si>
    <t>外出接受培训(或学习）满意度</t>
  </si>
  <si>
    <t>农村基层党员对我县基层党建工作满意度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</si>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</sst>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6" fillId="0" borderId="0">
      <alignment/>
      <protection/>
    </xf>
  </cellStyleXfs>
  <cellXfs count="1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9" xfId="63" applyFont="1" applyFill="1" applyBorder="1" applyAlignment="1">
      <alignment horizontal="center" vertical="center" wrapText="1"/>
      <protection/>
    </xf>
    <xf numFmtId="0" fontId="7" fillId="0" borderId="20" xfId="63" applyFont="1" applyFill="1" applyBorder="1" applyAlignment="1">
      <alignment horizontal="center" vertical="center" wrapText="1"/>
      <protection/>
    </xf>
    <xf numFmtId="58" fontId="7" fillId="0" borderId="16" xfId="63" applyNumberFormat="1" applyFont="1" applyFill="1" applyBorder="1" applyAlignment="1">
      <alignment horizontal="center" vertical="center" wrapText="1"/>
      <protection/>
    </xf>
    <xf numFmtId="0" fontId="7" fillId="0" borderId="21" xfId="63" applyFont="1" applyFill="1" applyBorder="1" applyAlignment="1">
      <alignment horizontal="center" vertical="center" wrapText="1"/>
      <protection/>
    </xf>
    <xf numFmtId="0" fontId="7" fillId="0" borderId="22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23" xfId="63" applyFont="1" applyFill="1" applyBorder="1" applyAlignment="1">
      <alignment horizontal="center" vertical="center" wrapText="1"/>
      <protection/>
    </xf>
    <xf numFmtId="0" fontId="7" fillId="0" borderId="24" xfId="63" applyFont="1" applyFill="1" applyBorder="1" applyAlignment="1">
      <alignment horizontal="center" vertical="center" wrapText="1"/>
      <protection/>
    </xf>
    <xf numFmtId="0" fontId="7" fillId="0" borderId="25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center" wrapText="1"/>
      <protection/>
    </xf>
    <xf numFmtId="0" fontId="7" fillId="0" borderId="27" xfId="63" applyFont="1" applyFill="1" applyBorder="1" applyAlignment="1">
      <alignment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7" fillId="0" borderId="28" xfId="63" applyFont="1" applyFill="1" applyBorder="1" applyAlignment="1">
      <alignment horizontal="center" vertical="center" wrapText="1"/>
      <protection/>
    </xf>
    <xf numFmtId="9" fontId="8" fillId="0" borderId="27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" fillId="0" borderId="26" xfId="63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vertical="center" wrapText="1"/>
    </xf>
    <xf numFmtId="0" fontId="1" fillId="0" borderId="27" xfId="63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7" fillId="0" borderId="25" xfId="63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vertical="center" wrapText="1"/>
    </xf>
    <xf numFmtId="0" fontId="7" fillId="0" borderId="26" xfId="63" applyFont="1" applyFill="1" applyBorder="1" applyAlignment="1">
      <alignment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2" fillId="0" borderId="16" xfId="0" applyNumberFormat="1" applyFont="1" applyFill="1" applyBorder="1" applyAlignment="1">
      <alignment horizontal="center" vertical="center" wrapText="1"/>
    </xf>
    <xf numFmtId="9" fontId="12" fillId="0" borderId="18" xfId="0" applyNumberFormat="1" applyFont="1" applyFill="1" applyBorder="1" applyAlignment="1">
      <alignment horizontal="center" vertical="center" wrapText="1"/>
    </xf>
    <xf numFmtId="9" fontId="12" fillId="0" borderId="17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33" xfId="0" applyNumberFormat="1" applyFont="1" applyBorder="1" applyAlignment="1" applyProtection="1">
      <alignment horizontal="center" vertical="center" wrapText="1"/>
      <protection/>
    </xf>
    <xf numFmtId="37" fontId="4" fillId="0" borderId="33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4" fillId="0" borderId="3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30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30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26" sqref="A2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02" t="s">
        <v>0</v>
      </c>
      <c r="B2" s="102"/>
      <c r="C2" s="102"/>
      <c r="D2" s="102"/>
    </row>
    <row r="3" spans="1:4" s="1" customFormat="1" ht="17.25" customHeight="1">
      <c r="A3" s="84" t="s">
        <v>1</v>
      </c>
      <c r="B3" s="85"/>
      <c r="C3" s="85"/>
      <c r="D3" s="86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87" t="s">
        <v>7</v>
      </c>
      <c r="D5" s="87" t="s">
        <v>6</v>
      </c>
    </row>
    <row r="6" spans="1:4" s="1" customFormat="1" ht="17.25" customHeight="1">
      <c r="A6" s="104" t="s">
        <v>8</v>
      </c>
      <c r="B6" s="105">
        <v>2167.256352</v>
      </c>
      <c r="C6" s="123" t="str">
        <f>'支出总表（引用）'!A8</f>
        <v>一般公共服务支出</v>
      </c>
      <c r="D6" s="124">
        <f>'支出总表（引用）'!B8</f>
        <v>735.443822</v>
      </c>
    </row>
    <row r="7" spans="1:4" s="1" customFormat="1" ht="17.25" customHeight="1">
      <c r="A7" s="104" t="s">
        <v>9</v>
      </c>
      <c r="B7" s="105">
        <v>2167.256352</v>
      </c>
      <c r="C7" s="123" t="str">
        <f>'支出总表（引用）'!A9</f>
        <v>社会保障和就业支出</v>
      </c>
      <c r="D7" s="124">
        <f>'支出总表（引用）'!B9</f>
        <v>15.260032</v>
      </c>
    </row>
    <row r="8" spans="1:4" s="1" customFormat="1" ht="17.25" customHeight="1">
      <c r="A8" s="104" t="s">
        <v>10</v>
      </c>
      <c r="B8" s="105"/>
      <c r="C8" s="123" t="str">
        <f>'支出总表（引用）'!A10</f>
        <v>卫生健康支出</v>
      </c>
      <c r="D8" s="124">
        <f>'支出总表（引用）'!B10</f>
        <v>7.587732</v>
      </c>
    </row>
    <row r="9" spans="1:4" s="1" customFormat="1" ht="17.25" customHeight="1">
      <c r="A9" s="104" t="s">
        <v>11</v>
      </c>
      <c r="B9" s="105"/>
      <c r="C9" s="123" t="str">
        <f>'支出总表（引用）'!A11</f>
        <v>农林水支出</v>
      </c>
      <c r="D9" s="124">
        <f>'支出总表（引用）'!B11</f>
        <v>1737.93749</v>
      </c>
    </row>
    <row r="10" spans="1:4" s="1" customFormat="1" ht="17.25" customHeight="1">
      <c r="A10" s="104" t="s">
        <v>12</v>
      </c>
      <c r="B10" s="105"/>
      <c r="C10" s="123" t="str">
        <f>'支出总表（引用）'!A12</f>
        <v>住房保障支出</v>
      </c>
      <c r="D10" s="124">
        <f>'支出总表（引用）'!B12</f>
        <v>10.763856</v>
      </c>
    </row>
    <row r="11" spans="1:4" s="1" customFormat="1" ht="17.25" customHeight="1">
      <c r="A11" s="104" t="s">
        <v>13</v>
      </c>
      <c r="B11" s="105"/>
      <c r="C11" s="123">
        <f>'支出总表（引用）'!A13</f>
        <v>0</v>
      </c>
      <c r="D11" s="124">
        <f>'支出总表（引用）'!B13</f>
        <v>0</v>
      </c>
    </row>
    <row r="12" spans="1:4" s="1" customFormat="1" ht="17.25" customHeight="1">
      <c r="A12" s="104" t="s">
        <v>14</v>
      </c>
      <c r="B12" s="105"/>
      <c r="C12" s="123">
        <f>'支出总表（引用）'!A14</f>
        <v>0</v>
      </c>
      <c r="D12" s="124">
        <f>'支出总表（引用）'!B14</f>
        <v>0</v>
      </c>
    </row>
    <row r="13" spans="1:4" s="1" customFormat="1" ht="17.25" customHeight="1">
      <c r="A13" s="104" t="s">
        <v>15</v>
      </c>
      <c r="B13" s="105"/>
      <c r="C13" s="123">
        <f>'支出总表（引用）'!A15</f>
        <v>0</v>
      </c>
      <c r="D13" s="124">
        <f>'支出总表（引用）'!B15</f>
        <v>0</v>
      </c>
    </row>
    <row r="14" spans="1:4" s="1" customFormat="1" ht="17.25" customHeight="1">
      <c r="A14" s="104" t="s">
        <v>16</v>
      </c>
      <c r="B14" s="105"/>
      <c r="C14" s="123">
        <f>'支出总表（引用）'!A16</f>
        <v>0</v>
      </c>
      <c r="D14" s="124">
        <f>'支出总表（引用）'!B16</f>
        <v>0</v>
      </c>
    </row>
    <row r="15" spans="1:4" s="1" customFormat="1" ht="17.25" customHeight="1">
      <c r="A15" s="104" t="s">
        <v>17</v>
      </c>
      <c r="B15" s="90"/>
      <c r="C15" s="123">
        <f>'支出总表（引用）'!A17</f>
        <v>0</v>
      </c>
      <c r="D15" s="124">
        <f>'支出总表（引用）'!B17</f>
        <v>0</v>
      </c>
    </row>
    <row r="16" spans="1:4" s="1" customFormat="1" ht="17.25" customHeight="1">
      <c r="A16" s="112" t="s">
        <v>18</v>
      </c>
      <c r="B16" s="105">
        <f>SUM(B6,B11,B12,B13,B14,B15)</f>
        <v>2167.256352</v>
      </c>
      <c r="C16" s="112" t="s">
        <v>19</v>
      </c>
      <c r="D16" s="90">
        <f>'支出总表（引用）'!B7</f>
        <v>2506.992932</v>
      </c>
    </row>
    <row r="17" spans="1:4" s="1" customFormat="1" ht="17.25" customHeight="1">
      <c r="A17" s="104" t="s">
        <v>20</v>
      </c>
      <c r="B17" s="105"/>
      <c r="C17" s="125" t="s">
        <v>21</v>
      </c>
      <c r="D17" s="90"/>
    </row>
    <row r="18" spans="1:4" s="1" customFormat="1" ht="17.25" customHeight="1">
      <c r="A18" s="104" t="s">
        <v>22</v>
      </c>
      <c r="B18" s="126">
        <v>339.73658</v>
      </c>
      <c r="C18" s="127"/>
      <c r="D18" s="90"/>
    </row>
    <row r="19" spans="1:4" s="1" customFormat="1" ht="17.25" customHeight="1">
      <c r="A19" s="128"/>
      <c r="B19" s="129"/>
      <c r="C19" s="127"/>
      <c r="D19" s="90"/>
    </row>
    <row r="20" spans="1:4" s="1" customFormat="1" ht="17.25" customHeight="1">
      <c r="A20" s="112" t="s">
        <v>23</v>
      </c>
      <c r="B20" s="130">
        <f>SUM(B16,B17,B18)</f>
        <v>2506.992932</v>
      </c>
      <c r="C20" s="112" t="s">
        <v>24</v>
      </c>
      <c r="D20" s="90">
        <f>B20</f>
        <v>2506.992932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workbookViewId="0" topLeftCell="A19">
      <selection activeCell="E8" sqref="E8:H8"/>
    </sheetView>
  </sheetViews>
  <sheetFormatPr defaultColWidth="10.28125" defaultRowHeight="12.75"/>
  <cols>
    <col min="1" max="2" width="10.28125" style="13" customWidth="1"/>
    <col min="3" max="6" width="11.00390625" style="13" customWidth="1"/>
    <col min="7" max="7" width="14.421875" style="13" customWidth="1"/>
    <col min="8" max="8" width="12.8515625" style="13" customWidth="1"/>
    <col min="9" max="16384" width="10.28125" style="13" customWidth="1"/>
  </cols>
  <sheetData>
    <row r="1" spans="1:3" s="13" customFormat="1" ht="18.75" customHeight="1">
      <c r="A1" s="14"/>
      <c r="B1" s="14"/>
      <c r="C1" s="14"/>
    </row>
    <row r="2" spans="1:8" s="13" customFormat="1" ht="22.5" customHeight="1">
      <c r="A2" s="15" t="s">
        <v>240</v>
      </c>
      <c r="B2" s="15"/>
      <c r="C2" s="15"/>
      <c r="D2" s="15"/>
      <c r="E2" s="15"/>
      <c r="F2" s="15"/>
      <c r="G2" s="15"/>
      <c r="H2" s="15"/>
    </row>
    <row r="3" spans="1:8" s="13" customFormat="1" ht="30" customHeight="1">
      <c r="A3" s="16" t="s">
        <v>241</v>
      </c>
      <c r="B3" s="16"/>
      <c r="C3" s="16"/>
      <c r="D3" s="16"/>
      <c r="E3" s="16"/>
      <c r="F3" s="16"/>
      <c r="G3" s="16"/>
      <c r="H3" s="16"/>
    </row>
    <row r="4" spans="1:8" s="13" customFormat="1" ht="30" customHeight="1">
      <c r="A4" s="17" t="s">
        <v>242</v>
      </c>
      <c r="B4" s="18"/>
      <c r="C4" s="19" t="s">
        <v>243</v>
      </c>
      <c r="D4" s="20"/>
      <c r="E4" s="20"/>
      <c r="F4" s="20"/>
      <c r="G4" s="20"/>
      <c r="H4" s="21"/>
    </row>
    <row r="5" spans="1:8" s="13" customFormat="1" ht="30" customHeight="1">
      <c r="A5" s="17" t="s">
        <v>244</v>
      </c>
      <c r="B5" s="18"/>
      <c r="C5" s="17">
        <v>125001</v>
      </c>
      <c r="D5" s="18"/>
      <c r="E5" s="17" t="s">
        <v>245</v>
      </c>
      <c r="F5" s="18"/>
      <c r="G5" s="17" t="s">
        <v>168</v>
      </c>
      <c r="H5" s="18"/>
    </row>
    <row r="6" spans="1:8" s="13" customFormat="1" ht="30" customHeight="1">
      <c r="A6" s="22" t="s">
        <v>246</v>
      </c>
      <c r="B6" s="23"/>
      <c r="C6" s="22" t="s">
        <v>247</v>
      </c>
      <c r="D6" s="23"/>
      <c r="E6" s="22" t="s">
        <v>248</v>
      </c>
      <c r="F6" s="23"/>
      <c r="G6" s="24">
        <v>44197</v>
      </c>
      <c r="H6" s="18"/>
    </row>
    <row r="7" spans="1:11" s="13" customFormat="1" ht="30" customHeight="1">
      <c r="A7" s="25"/>
      <c r="B7" s="26"/>
      <c r="C7" s="25"/>
      <c r="D7" s="26"/>
      <c r="E7" s="25"/>
      <c r="F7" s="26"/>
      <c r="G7" s="24">
        <v>44561</v>
      </c>
      <c r="H7" s="18"/>
      <c r="K7" s="46"/>
    </row>
    <row r="8" spans="1:8" s="13" customFormat="1" ht="30" customHeight="1">
      <c r="A8" s="22" t="s">
        <v>249</v>
      </c>
      <c r="B8" s="23"/>
      <c r="C8" s="17" t="s">
        <v>250</v>
      </c>
      <c r="D8" s="18"/>
      <c r="E8" s="17" t="s">
        <v>251</v>
      </c>
      <c r="F8" s="27"/>
      <c r="G8" s="27"/>
      <c r="H8" s="18"/>
    </row>
    <row r="9" spans="1:8" s="13" customFormat="1" ht="30" customHeight="1">
      <c r="A9" s="28"/>
      <c r="B9" s="29"/>
      <c r="C9" s="17" t="s">
        <v>252</v>
      </c>
      <c r="D9" s="18"/>
      <c r="E9" s="17" t="s">
        <v>251</v>
      </c>
      <c r="F9" s="27"/>
      <c r="G9" s="27"/>
      <c r="H9" s="18"/>
    </row>
    <row r="10" spans="1:8" s="13" customFormat="1" ht="30" customHeight="1">
      <c r="A10" s="25"/>
      <c r="B10" s="26"/>
      <c r="C10" s="17" t="s">
        <v>187</v>
      </c>
      <c r="D10" s="18"/>
      <c r="E10" s="17"/>
      <c r="F10" s="27"/>
      <c r="G10" s="27"/>
      <c r="H10" s="18"/>
    </row>
    <row r="11" spans="1:8" s="13" customFormat="1" ht="30" customHeight="1">
      <c r="A11" s="30" t="s">
        <v>253</v>
      </c>
      <c r="B11" s="17" t="s">
        <v>254</v>
      </c>
      <c r="C11" s="27"/>
      <c r="D11" s="27"/>
      <c r="E11" s="27"/>
      <c r="F11" s="27"/>
      <c r="G11" s="27"/>
      <c r="H11" s="18"/>
    </row>
    <row r="12" spans="1:8" s="13" customFormat="1" ht="30" customHeight="1">
      <c r="A12" s="31"/>
      <c r="B12" s="32" t="s">
        <v>255</v>
      </c>
      <c r="C12" s="32"/>
      <c r="D12" s="32"/>
      <c r="E12" s="32"/>
      <c r="F12" s="32"/>
      <c r="G12" s="32"/>
      <c r="H12" s="32"/>
    </row>
    <row r="13" spans="1:8" s="13" customFormat="1" ht="30" customHeight="1">
      <c r="A13" s="33" t="s">
        <v>192</v>
      </c>
      <c r="B13" s="33" t="s">
        <v>193</v>
      </c>
      <c r="C13" s="17" t="s">
        <v>194</v>
      </c>
      <c r="D13" s="27"/>
      <c r="E13" s="27"/>
      <c r="F13" s="18"/>
      <c r="G13" s="17" t="s">
        <v>256</v>
      </c>
      <c r="H13" s="18"/>
    </row>
    <row r="14" spans="1:8" s="13" customFormat="1" ht="30" customHeight="1">
      <c r="A14" s="34" t="s">
        <v>196</v>
      </c>
      <c r="B14" s="35" t="s">
        <v>197</v>
      </c>
      <c r="C14" s="19" t="s">
        <v>257</v>
      </c>
      <c r="D14" s="20"/>
      <c r="E14" s="20"/>
      <c r="F14" s="21"/>
      <c r="G14" s="36">
        <v>1</v>
      </c>
      <c r="H14" s="37"/>
    </row>
    <row r="15" spans="1:8" s="13" customFormat="1" ht="30" customHeight="1">
      <c r="A15" s="34"/>
      <c r="B15" s="35"/>
      <c r="C15" s="19" t="s">
        <v>258</v>
      </c>
      <c r="D15" s="20"/>
      <c r="E15" s="20"/>
      <c r="F15" s="21"/>
      <c r="G15" s="36" t="s">
        <v>259</v>
      </c>
      <c r="H15" s="37"/>
    </row>
    <row r="16" spans="1:8" s="13" customFormat="1" ht="30" customHeight="1">
      <c r="A16" s="34"/>
      <c r="B16" s="35"/>
      <c r="C16" s="19" t="s">
        <v>260</v>
      </c>
      <c r="D16" s="20"/>
      <c r="E16" s="20"/>
      <c r="F16" s="21"/>
      <c r="G16" s="36" t="s">
        <v>261</v>
      </c>
      <c r="H16" s="37"/>
    </row>
    <row r="17" spans="1:8" s="13" customFormat="1" ht="30" customHeight="1">
      <c r="A17" s="34"/>
      <c r="B17" s="35"/>
      <c r="C17" s="19" t="s">
        <v>262</v>
      </c>
      <c r="D17" s="20"/>
      <c r="E17" s="20"/>
      <c r="F17" s="21"/>
      <c r="G17" s="36" t="s">
        <v>239</v>
      </c>
      <c r="H17" s="37"/>
    </row>
    <row r="18" spans="1:8" s="13" customFormat="1" ht="30" customHeight="1">
      <c r="A18" s="34"/>
      <c r="B18" s="35"/>
      <c r="C18" s="19" t="s">
        <v>263</v>
      </c>
      <c r="D18" s="20"/>
      <c r="E18" s="20"/>
      <c r="F18" s="21"/>
      <c r="G18" s="36" t="s">
        <v>239</v>
      </c>
      <c r="H18" s="37"/>
    </row>
    <row r="19" spans="1:8" s="13" customFormat="1" ht="30" customHeight="1">
      <c r="A19" s="34"/>
      <c r="B19" s="35"/>
      <c r="C19" s="19" t="s">
        <v>264</v>
      </c>
      <c r="D19" s="20"/>
      <c r="E19" s="20"/>
      <c r="F19" s="21"/>
      <c r="G19" s="36" t="s">
        <v>265</v>
      </c>
      <c r="H19" s="37"/>
    </row>
    <row r="20" spans="1:8" s="13" customFormat="1" ht="30" customHeight="1">
      <c r="A20" s="34"/>
      <c r="B20" s="35"/>
      <c r="C20" s="19" t="s">
        <v>266</v>
      </c>
      <c r="D20" s="20"/>
      <c r="E20" s="20"/>
      <c r="F20" s="21"/>
      <c r="G20" s="36" t="s">
        <v>265</v>
      </c>
      <c r="H20" s="37"/>
    </row>
    <row r="21" spans="1:8" s="13" customFormat="1" ht="30" customHeight="1">
      <c r="A21" s="34"/>
      <c r="B21" s="35"/>
      <c r="C21" s="19" t="s">
        <v>267</v>
      </c>
      <c r="D21" s="20"/>
      <c r="E21" s="20"/>
      <c r="F21" s="21"/>
      <c r="G21" s="36" t="s">
        <v>268</v>
      </c>
      <c r="H21" s="37"/>
    </row>
    <row r="22" spans="1:8" s="13" customFormat="1" ht="30" customHeight="1">
      <c r="A22" s="34"/>
      <c r="B22" s="35"/>
      <c r="C22" s="19" t="s">
        <v>269</v>
      </c>
      <c r="D22" s="20"/>
      <c r="E22" s="20"/>
      <c r="F22" s="21"/>
      <c r="G22" s="36" t="s">
        <v>268</v>
      </c>
      <c r="H22" s="37"/>
    </row>
    <row r="23" spans="1:8" s="13" customFormat="1" ht="30" customHeight="1">
      <c r="A23" s="38"/>
      <c r="B23" s="39"/>
      <c r="C23" s="19" t="s">
        <v>270</v>
      </c>
      <c r="D23" s="20"/>
      <c r="E23" s="20"/>
      <c r="F23" s="21"/>
      <c r="G23" s="36" t="s">
        <v>268</v>
      </c>
      <c r="H23" s="37"/>
    </row>
    <row r="24" spans="1:8" s="13" customFormat="1" ht="30" customHeight="1">
      <c r="A24" s="40" t="s">
        <v>196</v>
      </c>
      <c r="B24" s="33" t="s">
        <v>212</v>
      </c>
      <c r="C24" s="41" t="s">
        <v>271</v>
      </c>
      <c r="D24" s="41"/>
      <c r="E24" s="41"/>
      <c r="F24" s="41"/>
      <c r="G24" s="36" t="s">
        <v>272</v>
      </c>
      <c r="H24" s="37"/>
    </row>
    <row r="25" spans="1:8" s="13" customFormat="1" ht="30" customHeight="1">
      <c r="A25" s="42" t="s">
        <v>196</v>
      </c>
      <c r="B25" s="43" t="s">
        <v>217</v>
      </c>
      <c r="C25" s="41" t="s">
        <v>273</v>
      </c>
      <c r="D25" s="41"/>
      <c r="E25" s="41"/>
      <c r="F25" s="41"/>
      <c r="G25" s="36" t="s">
        <v>268</v>
      </c>
      <c r="H25" s="37"/>
    </row>
    <row r="26" spans="1:8" s="13" customFormat="1" ht="30" customHeight="1">
      <c r="A26" s="34"/>
      <c r="B26" s="35"/>
      <c r="C26" s="41" t="s">
        <v>274</v>
      </c>
      <c r="D26" s="41"/>
      <c r="E26" s="41"/>
      <c r="F26" s="41"/>
      <c r="G26" s="36" t="s">
        <v>268</v>
      </c>
      <c r="H26" s="37"/>
    </row>
    <row r="27" spans="1:8" s="13" customFormat="1" ht="30" customHeight="1">
      <c r="A27" s="44"/>
      <c r="B27" s="45"/>
      <c r="C27" s="41" t="s">
        <v>275</v>
      </c>
      <c r="D27" s="41"/>
      <c r="E27" s="41"/>
      <c r="F27" s="41"/>
      <c r="G27" s="36">
        <v>1</v>
      </c>
      <c r="H27" s="37"/>
    </row>
    <row r="28" spans="1:8" s="13" customFormat="1" ht="30" customHeight="1">
      <c r="A28" s="34" t="s">
        <v>226</v>
      </c>
      <c r="B28" s="35" t="s">
        <v>230</v>
      </c>
      <c r="C28" s="41" t="s">
        <v>276</v>
      </c>
      <c r="D28" s="41"/>
      <c r="E28" s="41"/>
      <c r="F28" s="41"/>
      <c r="G28" s="36" t="s">
        <v>277</v>
      </c>
      <c r="H28" s="37"/>
    </row>
    <row r="29" spans="1:8" s="13" customFormat="1" ht="30" customHeight="1">
      <c r="A29" s="34"/>
      <c r="B29" s="35"/>
      <c r="C29" s="41" t="s">
        <v>278</v>
      </c>
      <c r="D29" s="41"/>
      <c r="E29" s="41"/>
      <c r="F29" s="41"/>
      <c r="G29" s="36" t="s">
        <v>279</v>
      </c>
      <c r="H29" s="37"/>
    </row>
    <row r="30" spans="1:8" s="13" customFormat="1" ht="30" customHeight="1">
      <c r="A30" s="44"/>
      <c r="B30" s="45"/>
      <c r="C30" s="41" t="s">
        <v>280</v>
      </c>
      <c r="D30" s="41"/>
      <c r="E30" s="41"/>
      <c r="F30" s="41"/>
      <c r="G30" s="36" t="s">
        <v>281</v>
      </c>
      <c r="H30" s="37"/>
    </row>
    <row r="31" spans="1:8" s="13" customFormat="1" ht="30" customHeight="1">
      <c r="A31" s="42" t="s">
        <v>236</v>
      </c>
      <c r="B31" s="43" t="s">
        <v>236</v>
      </c>
      <c r="C31" s="41" t="s">
        <v>282</v>
      </c>
      <c r="D31" s="41"/>
      <c r="E31" s="41"/>
      <c r="F31" s="41"/>
      <c r="G31" s="36" t="s">
        <v>283</v>
      </c>
      <c r="H31" s="37"/>
    </row>
    <row r="32" spans="1:8" s="13" customFormat="1" ht="30" customHeight="1">
      <c r="A32" s="34"/>
      <c r="B32" s="35"/>
      <c r="C32" s="41" t="s">
        <v>284</v>
      </c>
      <c r="D32" s="41"/>
      <c r="E32" s="41"/>
      <c r="F32" s="41"/>
      <c r="G32" s="36" t="s">
        <v>283</v>
      </c>
      <c r="H32" s="37"/>
    </row>
    <row r="33" spans="1:8" s="13" customFormat="1" ht="30" customHeight="1">
      <c r="A33" s="44"/>
      <c r="B33" s="45"/>
      <c r="C33" s="41" t="s">
        <v>285</v>
      </c>
      <c r="D33" s="41"/>
      <c r="E33" s="41"/>
      <c r="F33" s="41"/>
      <c r="G33" s="36" t="s">
        <v>283</v>
      </c>
      <c r="H33" s="37"/>
    </row>
  </sheetData>
  <sheetProtection/>
  <mergeCells count="74">
    <mergeCell ref="A1:C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A11:A12"/>
    <mergeCell ref="A14:A23"/>
    <mergeCell ref="A25:A27"/>
    <mergeCell ref="A28:A30"/>
    <mergeCell ref="A31:A33"/>
    <mergeCell ref="B14:B23"/>
    <mergeCell ref="B25:B27"/>
    <mergeCell ref="B28:B30"/>
    <mergeCell ref="B31:B33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 scale="95"/>
  <rowBreaks count="1" manualBreakCount="1">
    <brk id="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286</v>
      </c>
      <c r="B2" s="2"/>
      <c r="C2" s="2"/>
    </row>
    <row r="3" s="1" customFormat="1" ht="17.25" customHeight="1"/>
    <row r="4" spans="1:3" s="1" customFormat="1" ht="15.75" customHeight="1">
      <c r="A4" s="3" t="s">
        <v>287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2506.992932</v>
      </c>
      <c r="C7" s="12"/>
      <c r="D7" s="11"/>
      <c r="F7" s="11"/>
    </row>
    <row r="8" spans="1:3" s="1" customFormat="1" ht="27.75" customHeight="1">
      <c r="A8" s="6" t="s">
        <v>45</v>
      </c>
      <c r="B8" s="7">
        <v>735.443822</v>
      </c>
      <c r="C8" s="12"/>
    </row>
    <row r="9" spans="1:3" s="1" customFormat="1" ht="27.75" customHeight="1">
      <c r="A9" s="6" t="s">
        <v>53</v>
      </c>
      <c r="B9" s="7">
        <v>15.260032</v>
      </c>
      <c r="C9" s="12"/>
    </row>
    <row r="10" spans="1:3" s="1" customFormat="1" ht="27.75" customHeight="1">
      <c r="A10" s="6" t="s">
        <v>61</v>
      </c>
      <c r="B10" s="7">
        <v>7.587732</v>
      </c>
      <c r="C10" s="12"/>
    </row>
    <row r="11" spans="1:3" s="1" customFormat="1" ht="27.75" customHeight="1">
      <c r="A11" s="6" t="s">
        <v>67</v>
      </c>
      <c r="B11" s="7">
        <v>1737.93749</v>
      </c>
      <c r="C11" s="12"/>
    </row>
    <row r="12" spans="1:3" s="1" customFormat="1" ht="27.75" customHeight="1">
      <c r="A12" s="6" t="s">
        <v>82</v>
      </c>
      <c r="B12" s="7">
        <v>10.763856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288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287</v>
      </c>
      <c r="B4" s="4" t="s">
        <v>30</v>
      </c>
      <c r="C4" s="4" t="s">
        <v>98</v>
      </c>
      <c r="D4" s="4" t="s">
        <v>99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2167.256352</v>
      </c>
      <c r="C7" s="8">
        <v>2167.256352</v>
      </c>
      <c r="D7" s="7"/>
    </row>
    <row r="8" spans="1:4" s="1" customFormat="1" ht="27.75" customHeight="1">
      <c r="A8" s="6" t="s">
        <v>45</v>
      </c>
      <c r="B8" s="7">
        <v>426.023232</v>
      </c>
      <c r="C8" s="8">
        <v>426.023232</v>
      </c>
      <c r="D8" s="7"/>
    </row>
    <row r="9" spans="1:4" s="1" customFormat="1" ht="27.75" customHeight="1">
      <c r="A9" s="6" t="s">
        <v>53</v>
      </c>
      <c r="B9" s="7">
        <v>15.260032</v>
      </c>
      <c r="C9" s="8">
        <v>15.260032</v>
      </c>
      <c r="D9" s="7"/>
    </row>
    <row r="10" spans="1:4" s="1" customFormat="1" ht="27.75" customHeight="1">
      <c r="A10" s="6" t="s">
        <v>61</v>
      </c>
      <c r="B10" s="7">
        <v>7.587732</v>
      </c>
      <c r="C10" s="8">
        <v>7.587732</v>
      </c>
      <c r="D10" s="7"/>
    </row>
    <row r="11" spans="1:4" s="1" customFormat="1" ht="27.75" customHeight="1">
      <c r="A11" s="6" t="s">
        <v>67</v>
      </c>
      <c r="B11" s="7">
        <v>1707.6215</v>
      </c>
      <c r="C11" s="8">
        <v>1707.6215</v>
      </c>
      <c r="D11" s="7"/>
    </row>
    <row r="12" spans="1:4" s="1" customFormat="1" ht="27.75" customHeight="1">
      <c r="A12" s="6" t="s">
        <v>82</v>
      </c>
      <c r="B12" s="7">
        <v>10.763856</v>
      </c>
      <c r="C12" s="8">
        <v>10.763856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s="1" customFormat="1" ht="27.75" customHeigh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86" t="s">
        <v>2</v>
      </c>
    </row>
    <row r="4" spans="1:15" s="1" customFormat="1" ht="17.25" customHeight="1">
      <c r="A4" s="4" t="s">
        <v>26</v>
      </c>
      <c r="B4" s="4" t="s">
        <v>27</v>
      </c>
      <c r="C4" s="119" t="s">
        <v>28</v>
      </c>
      <c r="D4" s="120" t="s">
        <v>29</v>
      </c>
      <c r="E4" s="4" t="s">
        <v>30</v>
      </c>
      <c r="F4" s="4"/>
      <c r="G4" s="4"/>
      <c r="H4" s="4"/>
      <c r="I4" s="4"/>
      <c r="J4" s="114" t="s">
        <v>31</v>
      </c>
      <c r="K4" s="114" t="s">
        <v>32</v>
      </c>
      <c r="L4" s="114" t="s">
        <v>33</v>
      </c>
      <c r="M4" s="114" t="s">
        <v>34</v>
      </c>
      <c r="N4" s="114" t="s">
        <v>35</v>
      </c>
      <c r="O4" s="120" t="s">
        <v>36</v>
      </c>
    </row>
    <row r="5" spans="1:15" s="1" customFormat="1" ht="58.5" customHeight="1">
      <c r="A5" s="4"/>
      <c r="B5" s="4"/>
      <c r="C5" s="121"/>
      <c r="D5" s="120"/>
      <c r="E5" s="120" t="s">
        <v>37</v>
      </c>
      <c r="F5" s="120" t="s">
        <v>38</v>
      </c>
      <c r="G5" s="120" t="s">
        <v>39</v>
      </c>
      <c r="H5" s="120" t="s">
        <v>40</v>
      </c>
      <c r="I5" s="120" t="s">
        <v>41</v>
      </c>
      <c r="J5" s="114"/>
      <c r="K5" s="114"/>
      <c r="L5" s="114"/>
      <c r="M5" s="114"/>
      <c r="N5" s="114"/>
      <c r="O5" s="120"/>
    </row>
    <row r="6" spans="1:15" s="1" customFormat="1" ht="21" customHeight="1">
      <c r="A6" s="88" t="s">
        <v>42</v>
      </c>
      <c r="B6" s="88" t="s">
        <v>42</v>
      </c>
      <c r="C6" s="88">
        <v>1</v>
      </c>
      <c r="D6" s="88">
        <f aca="true" t="shared" si="0" ref="D6:O6">C6+1</f>
        <v>2</v>
      </c>
      <c r="E6" s="88">
        <f t="shared" si="0"/>
        <v>3</v>
      </c>
      <c r="F6" s="88">
        <f t="shared" si="0"/>
        <v>4</v>
      </c>
      <c r="G6" s="88">
        <f t="shared" si="0"/>
        <v>5</v>
      </c>
      <c r="H6" s="88">
        <f t="shared" si="0"/>
        <v>6</v>
      </c>
      <c r="I6" s="88">
        <f t="shared" si="0"/>
        <v>7</v>
      </c>
      <c r="J6" s="88">
        <f t="shared" si="0"/>
        <v>8</v>
      </c>
      <c r="K6" s="88">
        <f t="shared" si="0"/>
        <v>9</v>
      </c>
      <c r="L6" s="88">
        <f t="shared" si="0"/>
        <v>10</v>
      </c>
      <c r="M6" s="88">
        <f t="shared" si="0"/>
        <v>11</v>
      </c>
      <c r="N6" s="88">
        <f t="shared" si="0"/>
        <v>12</v>
      </c>
      <c r="O6" s="88">
        <f t="shared" si="0"/>
        <v>13</v>
      </c>
    </row>
    <row r="7" spans="1:15" s="1" customFormat="1" ht="37.5" customHeight="1">
      <c r="A7" s="6" t="s">
        <v>43</v>
      </c>
      <c r="B7" s="6" t="s">
        <v>28</v>
      </c>
      <c r="C7" s="91">
        <v>2506.992932</v>
      </c>
      <c r="D7" s="91">
        <v>339.73658</v>
      </c>
      <c r="E7" s="91">
        <v>2167.256352</v>
      </c>
      <c r="F7" s="91">
        <v>2167.256352</v>
      </c>
      <c r="G7" s="91"/>
      <c r="H7" s="91"/>
      <c r="I7" s="91"/>
      <c r="J7" s="91"/>
      <c r="K7" s="91"/>
      <c r="L7" s="90"/>
      <c r="M7" s="117"/>
      <c r="N7" s="122"/>
      <c r="O7" s="90"/>
    </row>
    <row r="8" spans="1:15" s="1" customFormat="1" ht="37.5" customHeight="1">
      <c r="A8" s="6" t="s">
        <v>44</v>
      </c>
      <c r="B8" s="6" t="s">
        <v>45</v>
      </c>
      <c r="C8" s="91">
        <v>735.443822</v>
      </c>
      <c r="D8" s="91">
        <v>309.42059</v>
      </c>
      <c r="E8" s="91">
        <v>426.023232</v>
      </c>
      <c r="F8" s="91">
        <v>426.023232</v>
      </c>
      <c r="G8" s="91"/>
      <c r="H8" s="91"/>
      <c r="I8" s="91"/>
      <c r="J8" s="91"/>
      <c r="K8" s="91"/>
      <c r="L8" s="90"/>
      <c r="M8" s="117"/>
      <c r="N8" s="122"/>
      <c r="O8" s="90"/>
    </row>
    <row r="9" spans="1:15" s="1" customFormat="1" ht="37.5" customHeight="1">
      <c r="A9" s="6" t="s">
        <v>46</v>
      </c>
      <c r="B9" s="6" t="s">
        <v>47</v>
      </c>
      <c r="C9" s="91">
        <v>735.443822</v>
      </c>
      <c r="D9" s="91">
        <v>309.42059</v>
      </c>
      <c r="E9" s="91">
        <v>426.023232</v>
      </c>
      <c r="F9" s="91">
        <v>426.023232</v>
      </c>
      <c r="G9" s="91"/>
      <c r="H9" s="91"/>
      <c r="I9" s="91"/>
      <c r="J9" s="91"/>
      <c r="K9" s="91"/>
      <c r="L9" s="90"/>
      <c r="M9" s="117"/>
      <c r="N9" s="122"/>
      <c r="O9" s="90"/>
    </row>
    <row r="10" spans="1:15" s="1" customFormat="1" ht="37.5" customHeight="1">
      <c r="A10" s="6" t="s">
        <v>48</v>
      </c>
      <c r="B10" s="6" t="s">
        <v>49</v>
      </c>
      <c r="C10" s="91">
        <v>585.218422</v>
      </c>
      <c r="D10" s="91">
        <v>259.19519</v>
      </c>
      <c r="E10" s="91">
        <v>326.023232</v>
      </c>
      <c r="F10" s="91">
        <v>326.023232</v>
      </c>
      <c r="G10" s="91"/>
      <c r="H10" s="91"/>
      <c r="I10" s="91"/>
      <c r="J10" s="91"/>
      <c r="K10" s="91"/>
      <c r="L10" s="90"/>
      <c r="M10" s="117"/>
      <c r="N10" s="122"/>
      <c r="O10" s="90"/>
    </row>
    <row r="11" spans="1:15" s="1" customFormat="1" ht="25.5" customHeight="1">
      <c r="A11" s="6" t="s">
        <v>50</v>
      </c>
      <c r="B11" s="6" t="s">
        <v>51</v>
      </c>
      <c r="C11" s="91">
        <v>150.2254</v>
      </c>
      <c r="D11" s="91">
        <v>50.2254</v>
      </c>
      <c r="E11" s="91">
        <v>100</v>
      </c>
      <c r="F11" s="91">
        <v>100</v>
      </c>
      <c r="G11" s="91"/>
      <c r="H11" s="91"/>
      <c r="I11" s="91"/>
      <c r="J11" s="91"/>
      <c r="K11" s="91"/>
      <c r="L11" s="90"/>
      <c r="M11" s="117"/>
      <c r="N11" s="122"/>
      <c r="O11" s="90"/>
    </row>
    <row r="12" spans="1:15" s="1" customFormat="1" ht="25.5" customHeight="1">
      <c r="A12" s="6" t="s">
        <v>52</v>
      </c>
      <c r="B12" s="6" t="s">
        <v>53</v>
      </c>
      <c r="C12" s="91">
        <v>15.260032</v>
      </c>
      <c r="D12" s="91"/>
      <c r="E12" s="91">
        <v>15.260032</v>
      </c>
      <c r="F12" s="91">
        <v>15.260032</v>
      </c>
      <c r="G12" s="91"/>
      <c r="H12" s="91"/>
      <c r="I12" s="91"/>
      <c r="J12" s="91"/>
      <c r="K12" s="91"/>
      <c r="L12" s="90"/>
      <c r="M12" s="117"/>
      <c r="N12" s="122"/>
      <c r="O12" s="90"/>
    </row>
    <row r="13" spans="1:15" s="1" customFormat="1" ht="25.5" customHeight="1">
      <c r="A13" s="6" t="s">
        <v>54</v>
      </c>
      <c r="B13" s="6" t="s">
        <v>55</v>
      </c>
      <c r="C13" s="91">
        <v>15.260032</v>
      </c>
      <c r="D13" s="91"/>
      <c r="E13" s="91">
        <v>15.260032</v>
      </c>
      <c r="F13" s="91">
        <v>15.260032</v>
      </c>
      <c r="G13" s="91"/>
      <c r="H13" s="91"/>
      <c r="I13" s="91"/>
      <c r="J13" s="91"/>
      <c r="K13" s="91"/>
      <c r="L13" s="90"/>
      <c r="M13" s="117"/>
      <c r="N13" s="122"/>
      <c r="O13" s="90"/>
    </row>
    <row r="14" spans="1:15" s="1" customFormat="1" ht="25.5" customHeight="1">
      <c r="A14" s="6" t="s">
        <v>56</v>
      </c>
      <c r="B14" s="6" t="s">
        <v>57</v>
      </c>
      <c r="C14" s="91">
        <v>0.16</v>
      </c>
      <c r="D14" s="91"/>
      <c r="E14" s="91">
        <v>0.16</v>
      </c>
      <c r="F14" s="91">
        <v>0.16</v>
      </c>
      <c r="G14" s="91"/>
      <c r="H14" s="91"/>
      <c r="I14" s="91"/>
      <c r="J14" s="91"/>
      <c r="K14" s="91"/>
      <c r="L14" s="90"/>
      <c r="M14" s="117"/>
      <c r="N14" s="122"/>
      <c r="O14" s="90"/>
    </row>
    <row r="15" spans="1:15" s="1" customFormat="1" ht="37.5" customHeight="1">
      <c r="A15" s="6" t="s">
        <v>58</v>
      </c>
      <c r="B15" s="6" t="s">
        <v>59</v>
      </c>
      <c r="C15" s="91">
        <v>15.100032</v>
      </c>
      <c r="D15" s="91"/>
      <c r="E15" s="91">
        <v>15.100032</v>
      </c>
      <c r="F15" s="91">
        <v>15.100032</v>
      </c>
      <c r="G15" s="91"/>
      <c r="H15" s="91"/>
      <c r="I15" s="91"/>
      <c r="J15" s="91"/>
      <c r="K15" s="91"/>
      <c r="L15" s="90"/>
      <c r="M15" s="117"/>
      <c r="N15" s="122"/>
      <c r="O15" s="90"/>
    </row>
    <row r="16" spans="1:15" s="1" customFormat="1" ht="25.5" customHeight="1">
      <c r="A16" s="6" t="s">
        <v>60</v>
      </c>
      <c r="B16" s="6" t="s">
        <v>61</v>
      </c>
      <c r="C16" s="91">
        <v>7.587732</v>
      </c>
      <c r="D16" s="91"/>
      <c r="E16" s="91">
        <v>7.587732</v>
      </c>
      <c r="F16" s="91">
        <v>7.587732</v>
      </c>
      <c r="G16" s="91"/>
      <c r="H16" s="91"/>
      <c r="I16" s="91"/>
      <c r="J16" s="91"/>
      <c r="K16" s="91"/>
      <c r="L16" s="90"/>
      <c r="M16" s="117"/>
      <c r="N16" s="122"/>
      <c r="O16" s="90"/>
    </row>
    <row r="17" spans="1:15" s="1" customFormat="1" ht="25.5" customHeight="1">
      <c r="A17" s="6" t="s">
        <v>62</v>
      </c>
      <c r="B17" s="6" t="s">
        <v>63</v>
      </c>
      <c r="C17" s="91">
        <v>7.587732</v>
      </c>
      <c r="D17" s="91"/>
      <c r="E17" s="91">
        <v>7.587732</v>
      </c>
      <c r="F17" s="91">
        <v>7.587732</v>
      </c>
      <c r="G17" s="91"/>
      <c r="H17" s="91"/>
      <c r="I17" s="91"/>
      <c r="J17" s="91"/>
      <c r="K17" s="91"/>
      <c r="L17" s="90"/>
      <c r="M17" s="117"/>
      <c r="N17" s="122"/>
      <c r="O17" s="90"/>
    </row>
    <row r="18" spans="1:15" s="1" customFormat="1" ht="25.5" customHeight="1">
      <c r="A18" s="6" t="s">
        <v>64</v>
      </c>
      <c r="B18" s="6" t="s">
        <v>65</v>
      </c>
      <c r="C18" s="91">
        <v>7.587732</v>
      </c>
      <c r="D18" s="91"/>
      <c r="E18" s="91">
        <v>7.587732</v>
      </c>
      <c r="F18" s="91">
        <v>7.587732</v>
      </c>
      <c r="G18" s="91"/>
      <c r="H18" s="91"/>
      <c r="I18" s="91"/>
      <c r="J18" s="91"/>
      <c r="K18" s="91"/>
      <c r="L18" s="90"/>
      <c r="M18" s="117"/>
      <c r="N18" s="122"/>
      <c r="O18" s="90"/>
    </row>
    <row r="19" spans="1:15" s="1" customFormat="1" ht="25.5" customHeight="1">
      <c r="A19" s="6" t="s">
        <v>66</v>
      </c>
      <c r="B19" s="6" t="s">
        <v>67</v>
      </c>
      <c r="C19" s="91">
        <v>1737.93749</v>
      </c>
      <c r="D19" s="91">
        <v>30.31599</v>
      </c>
      <c r="E19" s="91">
        <v>1707.6215</v>
      </c>
      <c r="F19" s="91">
        <v>1707.6215</v>
      </c>
      <c r="G19" s="91"/>
      <c r="H19" s="91"/>
      <c r="I19" s="91"/>
      <c r="J19" s="91"/>
      <c r="K19" s="91"/>
      <c r="L19" s="90"/>
      <c r="M19" s="117"/>
      <c r="N19" s="122"/>
      <c r="O19" s="90"/>
    </row>
    <row r="20" spans="1:15" s="1" customFormat="1" ht="25.5" customHeight="1">
      <c r="A20" s="6" t="s">
        <v>68</v>
      </c>
      <c r="B20" s="6" t="s">
        <v>69</v>
      </c>
      <c r="C20" s="91">
        <v>3.2505</v>
      </c>
      <c r="D20" s="91">
        <v>3.2505</v>
      </c>
      <c r="E20" s="91"/>
      <c r="F20" s="91"/>
      <c r="G20" s="91"/>
      <c r="H20" s="91"/>
      <c r="I20" s="91"/>
      <c r="J20" s="91"/>
      <c r="K20" s="91"/>
      <c r="L20" s="90"/>
      <c r="M20" s="117"/>
      <c r="N20" s="122"/>
      <c r="O20" s="90"/>
    </row>
    <row r="21" spans="1:15" s="1" customFormat="1" ht="37.5" customHeight="1">
      <c r="A21" s="6" t="s">
        <v>70</v>
      </c>
      <c r="B21" s="6" t="s">
        <v>71</v>
      </c>
      <c r="C21" s="91">
        <v>3.2505</v>
      </c>
      <c r="D21" s="91">
        <v>3.2505</v>
      </c>
      <c r="E21" s="91"/>
      <c r="F21" s="91"/>
      <c r="G21" s="91"/>
      <c r="H21" s="91"/>
      <c r="I21" s="91"/>
      <c r="J21" s="91"/>
      <c r="K21" s="91"/>
      <c r="L21" s="90"/>
      <c r="M21" s="117"/>
      <c r="N21" s="122"/>
      <c r="O21" s="90"/>
    </row>
    <row r="22" spans="1:15" s="1" customFormat="1" ht="25.5" customHeight="1">
      <c r="A22" s="6" t="s">
        <v>54</v>
      </c>
      <c r="B22" s="6" t="s">
        <v>72</v>
      </c>
      <c r="C22" s="91">
        <v>26.7348</v>
      </c>
      <c r="D22" s="91">
        <v>26.7348</v>
      </c>
      <c r="E22" s="91"/>
      <c r="F22" s="91"/>
      <c r="G22" s="91"/>
      <c r="H22" s="91"/>
      <c r="I22" s="91"/>
      <c r="J22" s="91"/>
      <c r="K22" s="91"/>
      <c r="L22" s="90"/>
      <c r="M22" s="117"/>
      <c r="N22" s="122"/>
      <c r="O22" s="90"/>
    </row>
    <row r="23" spans="1:15" s="1" customFormat="1" ht="25.5" customHeight="1">
      <c r="A23" s="6" t="s">
        <v>73</v>
      </c>
      <c r="B23" s="6" t="s">
        <v>74</v>
      </c>
      <c r="C23" s="91">
        <v>26.7348</v>
      </c>
      <c r="D23" s="91">
        <v>26.7348</v>
      </c>
      <c r="E23" s="91"/>
      <c r="F23" s="91"/>
      <c r="G23" s="91"/>
      <c r="H23" s="91"/>
      <c r="I23" s="91"/>
      <c r="J23" s="91"/>
      <c r="K23" s="91"/>
      <c r="L23" s="90"/>
      <c r="M23" s="117"/>
      <c r="N23" s="122"/>
      <c r="O23" s="90"/>
    </row>
    <row r="24" spans="1:15" s="1" customFormat="1" ht="25.5" customHeight="1">
      <c r="A24" s="6" t="s">
        <v>75</v>
      </c>
      <c r="B24" s="6" t="s">
        <v>76</v>
      </c>
      <c r="C24" s="91">
        <v>1707.95219</v>
      </c>
      <c r="D24" s="91">
        <v>0.33069</v>
      </c>
      <c r="E24" s="91">
        <v>1707.6215</v>
      </c>
      <c r="F24" s="91">
        <v>1707.6215</v>
      </c>
      <c r="G24" s="91"/>
      <c r="H24" s="91"/>
      <c r="I24" s="91"/>
      <c r="J24" s="91"/>
      <c r="K24" s="91"/>
      <c r="L24" s="90"/>
      <c r="M24" s="117"/>
      <c r="N24" s="122"/>
      <c r="O24" s="90"/>
    </row>
    <row r="25" spans="1:15" s="1" customFormat="1" ht="37.5" customHeight="1">
      <c r="A25" s="6" t="s">
        <v>77</v>
      </c>
      <c r="B25" s="6" t="s">
        <v>78</v>
      </c>
      <c r="C25" s="91">
        <v>1700.6215</v>
      </c>
      <c r="D25" s="91"/>
      <c r="E25" s="91">
        <v>1700.6215</v>
      </c>
      <c r="F25" s="91">
        <v>1700.6215</v>
      </c>
      <c r="G25" s="91"/>
      <c r="H25" s="91"/>
      <c r="I25" s="91"/>
      <c r="J25" s="91"/>
      <c r="K25" s="91"/>
      <c r="L25" s="90"/>
      <c r="M25" s="117"/>
      <c r="N25" s="122"/>
      <c r="O25" s="90"/>
    </row>
    <row r="26" spans="1:15" s="1" customFormat="1" ht="25.5" customHeight="1">
      <c r="A26" s="6" t="s">
        <v>79</v>
      </c>
      <c r="B26" s="6" t="s">
        <v>80</v>
      </c>
      <c r="C26" s="91">
        <v>7.33069</v>
      </c>
      <c r="D26" s="91">
        <v>0.33069</v>
      </c>
      <c r="E26" s="91">
        <v>7</v>
      </c>
      <c r="F26" s="91">
        <v>7</v>
      </c>
      <c r="G26" s="91"/>
      <c r="H26" s="91"/>
      <c r="I26" s="91"/>
      <c r="J26" s="91"/>
      <c r="K26" s="91"/>
      <c r="L26" s="90"/>
      <c r="M26" s="117"/>
      <c r="N26" s="122"/>
      <c r="O26" s="90"/>
    </row>
    <row r="27" spans="1:15" s="1" customFormat="1" ht="25.5" customHeight="1">
      <c r="A27" s="6" t="s">
        <v>81</v>
      </c>
      <c r="B27" s="6" t="s">
        <v>82</v>
      </c>
      <c r="C27" s="91">
        <v>10.763856</v>
      </c>
      <c r="D27" s="91"/>
      <c r="E27" s="91">
        <v>10.763856</v>
      </c>
      <c r="F27" s="91">
        <v>10.763856</v>
      </c>
      <c r="G27" s="91"/>
      <c r="H27" s="91"/>
      <c r="I27" s="91"/>
      <c r="J27" s="91"/>
      <c r="K27" s="91"/>
      <c r="L27" s="90"/>
      <c r="M27" s="117"/>
      <c r="N27" s="122"/>
      <c r="O27" s="90"/>
    </row>
    <row r="28" spans="1:15" s="1" customFormat="1" ht="25.5" customHeight="1">
      <c r="A28" s="6" t="s">
        <v>83</v>
      </c>
      <c r="B28" s="6" t="s">
        <v>84</v>
      </c>
      <c r="C28" s="91">
        <v>10.763856</v>
      </c>
      <c r="D28" s="91"/>
      <c r="E28" s="91">
        <v>10.763856</v>
      </c>
      <c r="F28" s="91">
        <v>10.763856</v>
      </c>
      <c r="G28" s="91"/>
      <c r="H28" s="91"/>
      <c r="I28" s="91"/>
      <c r="J28" s="91"/>
      <c r="K28" s="91"/>
      <c r="L28" s="90"/>
      <c r="M28" s="117"/>
      <c r="N28" s="122"/>
      <c r="O28" s="90"/>
    </row>
    <row r="29" spans="1:15" s="1" customFormat="1" ht="25.5" customHeight="1">
      <c r="A29" s="6" t="s">
        <v>85</v>
      </c>
      <c r="B29" s="6" t="s">
        <v>86</v>
      </c>
      <c r="C29" s="91">
        <v>10.763856</v>
      </c>
      <c r="D29" s="91"/>
      <c r="E29" s="91">
        <v>10.763856</v>
      </c>
      <c r="F29" s="91">
        <v>10.763856</v>
      </c>
      <c r="G29" s="91"/>
      <c r="H29" s="91"/>
      <c r="I29" s="91"/>
      <c r="J29" s="91"/>
      <c r="K29" s="91"/>
      <c r="L29" s="90"/>
      <c r="M29" s="117"/>
      <c r="N29" s="122"/>
      <c r="O29" s="90"/>
    </row>
    <row r="30" spans="1:16" s="1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5" s="1" customFormat="1" ht="2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s="1" customFormat="1" ht="21" customHeight="1">
      <c r="B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s="1" customFormat="1" ht="21" customHeight="1">
      <c r="B34" s="11"/>
      <c r="C34" s="11"/>
      <c r="D34" s="11"/>
      <c r="I34" s="11"/>
      <c r="K34" s="11"/>
      <c r="L34" s="11"/>
      <c r="N34" s="11"/>
      <c r="O34" s="11"/>
    </row>
    <row r="35" spans="10:13" s="1" customFormat="1" ht="21" customHeight="1">
      <c r="J35" s="11"/>
      <c r="K35" s="11"/>
      <c r="L35" s="11"/>
      <c r="M35" s="11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81"/>
      <c r="B1" s="81"/>
      <c r="C1" s="81"/>
      <c r="D1" s="81"/>
      <c r="E1" s="81"/>
      <c r="F1" s="81"/>
      <c r="G1" s="81"/>
      <c r="H1" s="101"/>
      <c r="I1" s="81"/>
      <c r="J1" s="81"/>
    </row>
    <row r="2" spans="1:10" s="1" customFormat="1" ht="29.25" customHeight="1">
      <c r="A2" s="82" t="s">
        <v>87</v>
      </c>
      <c r="B2" s="82"/>
      <c r="C2" s="82"/>
      <c r="D2" s="82"/>
      <c r="E2" s="82"/>
      <c r="F2" s="82"/>
      <c r="G2" s="82"/>
      <c r="H2" s="82"/>
      <c r="I2" s="83"/>
      <c r="J2" s="83"/>
    </row>
    <row r="3" spans="1:10" s="1" customFormat="1" ht="21" customHeight="1">
      <c r="A3" s="84" t="s">
        <v>1</v>
      </c>
      <c r="B3" s="85"/>
      <c r="C3" s="85"/>
      <c r="D3" s="85"/>
      <c r="E3" s="85"/>
      <c r="F3" s="85"/>
      <c r="G3" s="85"/>
      <c r="H3" s="86" t="s">
        <v>2</v>
      </c>
      <c r="I3" s="81"/>
      <c r="J3" s="81"/>
    </row>
    <row r="4" spans="1:10" s="1" customFormat="1" ht="21" customHeight="1">
      <c r="A4" s="4" t="s">
        <v>88</v>
      </c>
      <c r="B4" s="4"/>
      <c r="C4" s="114" t="s">
        <v>28</v>
      </c>
      <c r="D4" s="3" t="s">
        <v>89</v>
      </c>
      <c r="E4" s="4" t="s">
        <v>90</v>
      </c>
      <c r="F4" s="115" t="s">
        <v>91</v>
      </c>
      <c r="G4" s="4" t="s">
        <v>92</v>
      </c>
      <c r="H4" s="116" t="s">
        <v>93</v>
      </c>
      <c r="I4" s="81"/>
      <c r="J4" s="81"/>
    </row>
    <row r="5" spans="1:10" s="1" customFormat="1" ht="21" customHeight="1">
      <c r="A5" s="4" t="s">
        <v>94</v>
      </c>
      <c r="B5" s="4" t="s">
        <v>95</v>
      </c>
      <c r="C5" s="114"/>
      <c r="D5" s="3"/>
      <c r="E5" s="4"/>
      <c r="F5" s="115"/>
      <c r="G5" s="4"/>
      <c r="H5" s="116"/>
      <c r="I5" s="81"/>
      <c r="J5" s="81"/>
    </row>
    <row r="6" spans="1:10" s="1" customFormat="1" ht="21" customHeight="1">
      <c r="A6" s="5" t="s">
        <v>42</v>
      </c>
      <c r="B6" s="5" t="s">
        <v>42</v>
      </c>
      <c r="C6" s="5">
        <v>1</v>
      </c>
      <c r="D6" s="88">
        <f>C6+1</f>
        <v>2</v>
      </c>
      <c r="E6" s="88">
        <f>D6+1</f>
        <v>3</v>
      </c>
      <c r="F6" s="88">
        <f>E6+1</f>
        <v>4</v>
      </c>
      <c r="G6" s="88">
        <f>F6+1</f>
        <v>5</v>
      </c>
      <c r="H6" s="88">
        <f>G6+1</f>
        <v>6</v>
      </c>
      <c r="I6" s="81"/>
      <c r="J6" s="81"/>
    </row>
    <row r="7" spans="1:10" s="1" customFormat="1" ht="18.75" customHeight="1">
      <c r="A7" s="6" t="s">
        <v>43</v>
      </c>
      <c r="B7" s="6" t="s">
        <v>28</v>
      </c>
      <c r="C7" s="91">
        <v>2506.992932</v>
      </c>
      <c r="D7" s="91">
        <v>149.634852</v>
      </c>
      <c r="E7" s="91">
        <v>2357.35808</v>
      </c>
      <c r="F7" s="91"/>
      <c r="G7" s="90"/>
      <c r="H7" s="117"/>
      <c r="I7" s="81"/>
      <c r="J7" s="81"/>
    </row>
    <row r="8" spans="1:8" s="1" customFormat="1" ht="18.75" customHeight="1">
      <c r="A8" s="6" t="s">
        <v>44</v>
      </c>
      <c r="B8" s="6" t="s">
        <v>45</v>
      </c>
      <c r="C8" s="91">
        <v>735.443822</v>
      </c>
      <c r="D8" s="91">
        <v>116.023232</v>
      </c>
      <c r="E8" s="91">
        <v>619.42059</v>
      </c>
      <c r="F8" s="91"/>
      <c r="G8" s="90"/>
      <c r="H8" s="117"/>
    </row>
    <row r="9" spans="1:8" s="1" customFormat="1" ht="18.75" customHeight="1">
      <c r="A9" s="6" t="s">
        <v>46</v>
      </c>
      <c r="B9" s="6" t="s">
        <v>47</v>
      </c>
      <c r="C9" s="91">
        <v>735.443822</v>
      </c>
      <c r="D9" s="91">
        <v>116.023232</v>
      </c>
      <c r="E9" s="91">
        <v>619.42059</v>
      </c>
      <c r="F9" s="91"/>
      <c r="G9" s="90"/>
      <c r="H9" s="117"/>
    </row>
    <row r="10" spans="1:8" s="1" customFormat="1" ht="18.75" customHeight="1">
      <c r="A10" s="6" t="s">
        <v>48</v>
      </c>
      <c r="B10" s="6" t="s">
        <v>49</v>
      </c>
      <c r="C10" s="91">
        <v>585.218422</v>
      </c>
      <c r="D10" s="91">
        <v>116.023232</v>
      </c>
      <c r="E10" s="91">
        <v>469.19519</v>
      </c>
      <c r="F10" s="91"/>
      <c r="G10" s="90"/>
      <c r="H10" s="117"/>
    </row>
    <row r="11" spans="1:8" s="1" customFormat="1" ht="18.75" customHeight="1">
      <c r="A11" s="6" t="s">
        <v>50</v>
      </c>
      <c r="B11" s="6" t="s">
        <v>51</v>
      </c>
      <c r="C11" s="91">
        <v>150.2254</v>
      </c>
      <c r="D11" s="91"/>
      <c r="E11" s="91">
        <v>150.2254</v>
      </c>
      <c r="F11" s="91"/>
      <c r="G11" s="90"/>
      <c r="H11" s="117"/>
    </row>
    <row r="12" spans="1:8" s="1" customFormat="1" ht="18.75" customHeight="1">
      <c r="A12" s="6" t="s">
        <v>52</v>
      </c>
      <c r="B12" s="6" t="s">
        <v>53</v>
      </c>
      <c r="C12" s="91">
        <v>15.260032</v>
      </c>
      <c r="D12" s="91">
        <v>15.260032</v>
      </c>
      <c r="E12" s="91"/>
      <c r="F12" s="91"/>
      <c r="G12" s="90"/>
      <c r="H12" s="117"/>
    </row>
    <row r="13" spans="1:8" s="1" customFormat="1" ht="18.75" customHeight="1">
      <c r="A13" s="6" t="s">
        <v>54</v>
      </c>
      <c r="B13" s="6" t="s">
        <v>55</v>
      </c>
      <c r="C13" s="91">
        <v>15.260032</v>
      </c>
      <c r="D13" s="91">
        <v>15.260032</v>
      </c>
      <c r="E13" s="91"/>
      <c r="F13" s="91"/>
      <c r="G13" s="90"/>
      <c r="H13" s="117"/>
    </row>
    <row r="14" spans="1:8" s="1" customFormat="1" ht="18.75" customHeight="1">
      <c r="A14" s="6" t="s">
        <v>56</v>
      </c>
      <c r="B14" s="6" t="s">
        <v>57</v>
      </c>
      <c r="C14" s="91">
        <v>0.16</v>
      </c>
      <c r="D14" s="91">
        <v>0.16</v>
      </c>
      <c r="E14" s="91"/>
      <c r="F14" s="91"/>
      <c r="G14" s="90"/>
      <c r="H14" s="117"/>
    </row>
    <row r="15" spans="1:8" s="1" customFormat="1" ht="18.75" customHeight="1">
      <c r="A15" s="6" t="s">
        <v>58</v>
      </c>
      <c r="B15" s="6" t="s">
        <v>59</v>
      </c>
      <c r="C15" s="91">
        <v>15.100032</v>
      </c>
      <c r="D15" s="91">
        <v>15.100032</v>
      </c>
      <c r="E15" s="91"/>
      <c r="F15" s="91"/>
      <c r="G15" s="90"/>
      <c r="H15" s="117"/>
    </row>
    <row r="16" spans="1:8" s="1" customFormat="1" ht="18.75" customHeight="1">
      <c r="A16" s="6" t="s">
        <v>60</v>
      </c>
      <c r="B16" s="6" t="s">
        <v>61</v>
      </c>
      <c r="C16" s="91">
        <v>7.587732</v>
      </c>
      <c r="D16" s="91">
        <v>7.587732</v>
      </c>
      <c r="E16" s="91"/>
      <c r="F16" s="91"/>
      <c r="G16" s="90"/>
      <c r="H16" s="117"/>
    </row>
    <row r="17" spans="1:8" s="1" customFormat="1" ht="18.75" customHeight="1">
      <c r="A17" s="6" t="s">
        <v>62</v>
      </c>
      <c r="B17" s="6" t="s">
        <v>63</v>
      </c>
      <c r="C17" s="91">
        <v>7.587732</v>
      </c>
      <c r="D17" s="91">
        <v>7.587732</v>
      </c>
      <c r="E17" s="91"/>
      <c r="F17" s="91"/>
      <c r="G17" s="90"/>
      <c r="H17" s="117"/>
    </row>
    <row r="18" spans="1:8" s="1" customFormat="1" ht="18.75" customHeight="1">
      <c r="A18" s="6" t="s">
        <v>64</v>
      </c>
      <c r="B18" s="6" t="s">
        <v>65</v>
      </c>
      <c r="C18" s="91">
        <v>7.587732</v>
      </c>
      <c r="D18" s="91">
        <v>7.587732</v>
      </c>
      <c r="E18" s="91"/>
      <c r="F18" s="91"/>
      <c r="G18" s="90"/>
      <c r="H18" s="117"/>
    </row>
    <row r="19" spans="1:8" s="1" customFormat="1" ht="18.75" customHeight="1">
      <c r="A19" s="6" t="s">
        <v>66</v>
      </c>
      <c r="B19" s="6" t="s">
        <v>67</v>
      </c>
      <c r="C19" s="91">
        <v>1737.93749</v>
      </c>
      <c r="D19" s="91"/>
      <c r="E19" s="91">
        <v>1737.93749</v>
      </c>
      <c r="F19" s="91"/>
      <c r="G19" s="90"/>
      <c r="H19" s="117"/>
    </row>
    <row r="20" spans="1:8" s="1" customFormat="1" ht="18.75" customHeight="1">
      <c r="A20" s="6" t="s">
        <v>68</v>
      </c>
      <c r="B20" s="6" t="s">
        <v>69</v>
      </c>
      <c r="C20" s="91">
        <v>3.2505</v>
      </c>
      <c r="D20" s="91"/>
      <c r="E20" s="91">
        <v>3.2505</v>
      </c>
      <c r="F20" s="91"/>
      <c r="G20" s="90"/>
      <c r="H20" s="117"/>
    </row>
    <row r="21" spans="1:8" s="1" customFormat="1" ht="18.75" customHeight="1">
      <c r="A21" s="6" t="s">
        <v>70</v>
      </c>
      <c r="B21" s="6" t="s">
        <v>71</v>
      </c>
      <c r="C21" s="91">
        <v>3.2505</v>
      </c>
      <c r="D21" s="91"/>
      <c r="E21" s="91">
        <v>3.2505</v>
      </c>
      <c r="F21" s="91"/>
      <c r="G21" s="90"/>
      <c r="H21" s="117"/>
    </row>
    <row r="22" spans="1:8" s="1" customFormat="1" ht="18.75" customHeight="1">
      <c r="A22" s="6" t="s">
        <v>54</v>
      </c>
      <c r="B22" s="6" t="s">
        <v>72</v>
      </c>
      <c r="C22" s="91">
        <v>26.7348</v>
      </c>
      <c r="D22" s="91"/>
      <c r="E22" s="91">
        <v>26.7348</v>
      </c>
      <c r="F22" s="91"/>
      <c r="G22" s="90"/>
      <c r="H22" s="117"/>
    </row>
    <row r="23" spans="1:8" s="1" customFormat="1" ht="18.75" customHeight="1">
      <c r="A23" s="6" t="s">
        <v>73</v>
      </c>
      <c r="B23" s="6" t="s">
        <v>74</v>
      </c>
      <c r="C23" s="91">
        <v>26.7348</v>
      </c>
      <c r="D23" s="91"/>
      <c r="E23" s="91">
        <v>26.7348</v>
      </c>
      <c r="F23" s="91"/>
      <c r="G23" s="90"/>
      <c r="H23" s="117"/>
    </row>
    <row r="24" spans="1:8" s="1" customFormat="1" ht="18.75" customHeight="1">
      <c r="A24" s="6" t="s">
        <v>75</v>
      </c>
      <c r="B24" s="6" t="s">
        <v>76</v>
      </c>
      <c r="C24" s="91">
        <v>1707.95219</v>
      </c>
      <c r="D24" s="91"/>
      <c r="E24" s="91">
        <v>1707.95219</v>
      </c>
      <c r="F24" s="91"/>
      <c r="G24" s="90"/>
      <c r="H24" s="117"/>
    </row>
    <row r="25" spans="1:8" s="1" customFormat="1" ht="18.75" customHeight="1">
      <c r="A25" s="6" t="s">
        <v>77</v>
      </c>
      <c r="B25" s="6" t="s">
        <v>78</v>
      </c>
      <c r="C25" s="91">
        <v>1700.6215</v>
      </c>
      <c r="D25" s="91"/>
      <c r="E25" s="91">
        <v>1700.6215</v>
      </c>
      <c r="F25" s="91"/>
      <c r="G25" s="90"/>
      <c r="H25" s="117"/>
    </row>
    <row r="26" spans="1:8" s="1" customFormat="1" ht="18.75" customHeight="1">
      <c r="A26" s="6" t="s">
        <v>79</v>
      </c>
      <c r="B26" s="6" t="s">
        <v>80</v>
      </c>
      <c r="C26" s="91">
        <v>7.33069</v>
      </c>
      <c r="D26" s="91"/>
      <c r="E26" s="91">
        <v>7.33069</v>
      </c>
      <c r="F26" s="91"/>
      <c r="G26" s="90"/>
      <c r="H26" s="117"/>
    </row>
    <row r="27" spans="1:8" s="1" customFormat="1" ht="18.75" customHeight="1">
      <c r="A27" s="6" t="s">
        <v>81</v>
      </c>
      <c r="B27" s="6" t="s">
        <v>82</v>
      </c>
      <c r="C27" s="91">
        <v>10.763856</v>
      </c>
      <c r="D27" s="91">
        <v>10.763856</v>
      </c>
      <c r="E27" s="91"/>
      <c r="F27" s="91"/>
      <c r="G27" s="90"/>
      <c r="H27" s="117"/>
    </row>
    <row r="28" spans="1:8" s="1" customFormat="1" ht="18.75" customHeight="1">
      <c r="A28" s="6" t="s">
        <v>83</v>
      </c>
      <c r="B28" s="6" t="s">
        <v>84</v>
      </c>
      <c r="C28" s="91">
        <v>10.763856</v>
      </c>
      <c r="D28" s="91">
        <v>10.763856</v>
      </c>
      <c r="E28" s="91"/>
      <c r="F28" s="91"/>
      <c r="G28" s="90"/>
      <c r="H28" s="117"/>
    </row>
    <row r="29" spans="1:8" s="1" customFormat="1" ht="18.75" customHeight="1">
      <c r="A29" s="6" t="s">
        <v>85</v>
      </c>
      <c r="B29" s="6" t="s">
        <v>86</v>
      </c>
      <c r="C29" s="91">
        <v>10.763856</v>
      </c>
      <c r="D29" s="91">
        <v>10.763856</v>
      </c>
      <c r="E29" s="91"/>
      <c r="F29" s="91"/>
      <c r="G29" s="90"/>
      <c r="H29" s="117"/>
    </row>
    <row r="30" spans="1:10" s="1" customFormat="1" ht="21" customHeight="1">
      <c r="A30" s="81"/>
      <c r="B30" s="81"/>
      <c r="D30" s="81"/>
      <c r="E30" s="81"/>
      <c r="F30" s="81"/>
      <c r="G30" s="81"/>
      <c r="H30" s="81"/>
      <c r="I30" s="81"/>
      <c r="J30" s="81"/>
    </row>
    <row r="31" spans="1:10" s="1" customFormat="1" ht="21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0" s="1" customFormat="1" ht="21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</row>
    <row r="33" spans="1:10" s="1" customFormat="1" ht="21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s="1" customFormat="1" ht="21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</row>
    <row r="35" spans="1:10" s="1" customFormat="1" ht="21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</row>
    <row r="36" spans="1:10" s="1" customFormat="1" ht="21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</row>
    <row r="37" spans="1:10" s="1" customFormat="1" ht="21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</row>
    <row r="38" spans="1:10" s="1" customFormat="1" ht="21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</row>
    <row r="39" s="1" customFormat="1" ht="21" customHeight="1"/>
    <row r="40" spans="1:10" s="1" customFormat="1" ht="21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1"/>
      <c r="B1" s="81"/>
      <c r="C1" s="81"/>
      <c r="D1" s="81"/>
      <c r="E1" s="81"/>
      <c r="F1" s="101"/>
      <c r="G1" s="81"/>
    </row>
    <row r="2" spans="1:7" s="1" customFormat="1" ht="29.25" customHeight="1">
      <c r="A2" s="102" t="s">
        <v>96</v>
      </c>
      <c r="B2" s="102"/>
      <c r="C2" s="102"/>
      <c r="D2" s="102"/>
      <c r="E2" s="102"/>
      <c r="F2" s="102"/>
      <c r="G2" s="81"/>
    </row>
    <row r="3" spans="1:7" s="1" customFormat="1" ht="17.25" customHeight="1">
      <c r="A3" s="84" t="s">
        <v>1</v>
      </c>
      <c r="B3" s="85"/>
      <c r="C3" s="85"/>
      <c r="D3" s="85"/>
      <c r="E3" s="85"/>
      <c r="F3" s="86" t="s">
        <v>2</v>
      </c>
      <c r="G3" s="81"/>
    </row>
    <row r="4" spans="1:7" s="1" customFormat="1" ht="17.25" customHeight="1">
      <c r="A4" s="4" t="s">
        <v>3</v>
      </c>
      <c r="B4" s="3"/>
      <c r="C4" s="4" t="s">
        <v>97</v>
      </c>
      <c r="D4" s="4"/>
      <c r="E4" s="4"/>
      <c r="F4" s="4"/>
      <c r="G4" s="81"/>
    </row>
    <row r="5" spans="1:7" s="1" customFormat="1" ht="17.25" customHeight="1">
      <c r="A5" s="4" t="s">
        <v>5</v>
      </c>
      <c r="B5" s="5" t="s">
        <v>6</v>
      </c>
      <c r="C5" s="87" t="s">
        <v>7</v>
      </c>
      <c r="D5" s="103" t="s">
        <v>28</v>
      </c>
      <c r="E5" s="87" t="s">
        <v>98</v>
      </c>
      <c r="F5" s="103" t="s">
        <v>99</v>
      </c>
      <c r="G5" s="81"/>
    </row>
    <row r="6" spans="1:7" s="1" customFormat="1" ht="17.25" customHeight="1">
      <c r="A6" s="104" t="s">
        <v>100</v>
      </c>
      <c r="B6" s="105">
        <v>2167.256352</v>
      </c>
      <c r="C6" s="106" t="s">
        <v>101</v>
      </c>
      <c r="D6" s="7">
        <f>'财拨总表（引用）'!B7</f>
        <v>2167.256352</v>
      </c>
      <c r="E6" s="7">
        <f>'财拨总表（引用）'!C7</f>
        <v>2167.256352</v>
      </c>
      <c r="F6" s="7">
        <f>'财拨总表（引用）'!D7</f>
        <v>0</v>
      </c>
      <c r="G6" s="81"/>
    </row>
    <row r="7" spans="1:7" s="1" customFormat="1" ht="17.25" customHeight="1">
      <c r="A7" s="104" t="s">
        <v>102</v>
      </c>
      <c r="B7" s="105">
        <v>2167.256352</v>
      </c>
      <c r="C7" s="107" t="str">
        <f>'财拨总表（引用）'!A8</f>
        <v>一般公共服务支出</v>
      </c>
      <c r="D7" s="108">
        <f>'财拨总表（引用）'!B8</f>
        <v>426.023232</v>
      </c>
      <c r="E7" s="108">
        <f>'财拨总表（引用）'!C8</f>
        <v>426.023232</v>
      </c>
      <c r="F7" s="108">
        <f>'财拨总表（引用）'!D8</f>
        <v>0</v>
      </c>
      <c r="G7" s="81"/>
    </row>
    <row r="8" spans="1:7" s="1" customFormat="1" ht="17.25" customHeight="1">
      <c r="A8" s="104" t="s">
        <v>103</v>
      </c>
      <c r="B8" s="105"/>
      <c r="C8" s="107" t="str">
        <f>'财拨总表（引用）'!A9</f>
        <v>社会保障和就业支出</v>
      </c>
      <c r="D8" s="108">
        <f>'财拨总表（引用）'!B9</f>
        <v>15.260032</v>
      </c>
      <c r="E8" s="108">
        <f>'财拨总表（引用）'!C9</f>
        <v>15.260032</v>
      </c>
      <c r="F8" s="108">
        <f>'财拨总表（引用）'!D9</f>
        <v>0</v>
      </c>
      <c r="G8" s="81"/>
    </row>
    <row r="9" spans="1:7" s="1" customFormat="1" ht="17.25" customHeight="1">
      <c r="A9" s="104" t="s">
        <v>104</v>
      </c>
      <c r="B9" s="105"/>
      <c r="C9" s="107" t="str">
        <f>'财拨总表（引用）'!A10</f>
        <v>卫生健康支出</v>
      </c>
      <c r="D9" s="108">
        <f>'财拨总表（引用）'!B10</f>
        <v>7.587732</v>
      </c>
      <c r="E9" s="108">
        <f>'财拨总表（引用）'!C10</f>
        <v>7.587732</v>
      </c>
      <c r="F9" s="108">
        <f>'财拨总表（引用）'!D10</f>
        <v>0</v>
      </c>
      <c r="G9" s="81"/>
    </row>
    <row r="10" spans="1:7" s="1" customFormat="1" ht="17.25" customHeight="1">
      <c r="A10" s="104" t="s">
        <v>105</v>
      </c>
      <c r="B10" s="90"/>
      <c r="C10" s="107" t="str">
        <f>'财拨总表（引用）'!A11</f>
        <v>农林水支出</v>
      </c>
      <c r="D10" s="108">
        <f>'财拨总表（引用）'!B11</f>
        <v>1707.6215</v>
      </c>
      <c r="E10" s="108">
        <f>'财拨总表（引用）'!C11</f>
        <v>1707.6215</v>
      </c>
      <c r="F10" s="108">
        <f>'财拨总表（引用）'!D11</f>
        <v>0</v>
      </c>
      <c r="G10" s="81"/>
    </row>
    <row r="11" spans="1:7" s="1" customFormat="1" ht="17.25" customHeight="1">
      <c r="A11" s="109"/>
      <c r="B11" s="110"/>
      <c r="C11" s="111" t="str">
        <f>'财拨总表（引用）'!A12</f>
        <v>住房保障支出</v>
      </c>
      <c r="D11" s="108">
        <f>'财拨总表（引用）'!B12</f>
        <v>10.763856</v>
      </c>
      <c r="E11" s="108">
        <f>'财拨总表（引用）'!C12</f>
        <v>10.763856</v>
      </c>
      <c r="F11" s="108">
        <f>'财拨总表（引用）'!D12</f>
        <v>0</v>
      </c>
      <c r="G11" s="81"/>
    </row>
    <row r="12" spans="1:7" s="1" customFormat="1" ht="17.25" customHeight="1">
      <c r="A12" s="109" t="s">
        <v>106</v>
      </c>
      <c r="B12" s="90"/>
      <c r="C12" s="108" t="s">
        <v>107</v>
      </c>
      <c r="D12" s="108"/>
      <c r="E12" s="108"/>
      <c r="F12" s="90"/>
      <c r="G12" s="81"/>
    </row>
    <row r="13" spans="1:7" s="1" customFormat="1" ht="17.25" customHeight="1">
      <c r="A13" s="85" t="s">
        <v>108</v>
      </c>
      <c r="B13" s="90"/>
      <c r="C13" s="108"/>
      <c r="D13" s="108"/>
      <c r="E13" s="108"/>
      <c r="F13" s="90"/>
      <c r="G13" s="81"/>
    </row>
    <row r="14" spans="1:7" s="1" customFormat="1" ht="17.25" customHeight="1">
      <c r="A14" s="109" t="s">
        <v>109</v>
      </c>
      <c r="B14" s="7"/>
      <c r="C14" s="108"/>
      <c r="D14" s="108"/>
      <c r="E14" s="108"/>
      <c r="F14" s="90"/>
      <c r="G14" s="81"/>
    </row>
    <row r="15" spans="1:7" s="1" customFormat="1" ht="17.25" customHeight="1">
      <c r="A15" s="109"/>
      <c r="B15" s="90"/>
      <c r="C15" s="108"/>
      <c r="D15" s="108"/>
      <c r="E15" s="108"/>
      <c r="F15" s="90"/>
      <c r="G15" s="81"/>
    </row>
    <row r="16" spans="1:7" s="1" customFormat="1" ht="17.25" customHeight="1">
      <c r="A16" s="109"/>
      <c r="B16" s="90"/>
      <c r="C16" s="108"/>
      <c r="D16" s="108"/>
      <c r="E16" s="108"/>
      <c r="F16" s="90"/>
      <c r="G16" s="81"/>
    </row>
    <row r="17" spans="1:7" s="1" customFormat="1" ht="17.25" customHeight="1">
      <c r="A17" s="112" t="s">
        <v>23</v>
      </c>
      <c r="B17" s="7">
        <f>B6</f>
        <v>2167.256352</v>
      </c>
      <c r="C17" s="112" t="s">
        <v>24</v>
      </c>
      <c r="D17" s="7">
        <f>'财拨总表（引用）'!B7</f>
        <v>2167.256352</v>
      </c>
      <c r="E17" s="7">
        <f>'财拨总表（引用）'!C7</f>
        <v>2167.256352</v>
      </c>
      <c r="F17" s="7">
        <f>'财拨总表（引用）'!D7</f>
        <v>0</v>
      </c>
      <c r="G17" s="81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1"/>
    </row>
    <row r="44" s="1" customFormat="1" ht="15">
      <c r="AD44" s="11"/>
    </row>
    <row r="45" spans="31:32" s="1" customFormat="1" ht="15">
      <c r="AE45" s="11"/>
      <c r="AF45" s="11"/>
    </row>
    <row r="46" spans="32:33" s="1" customFormat="1" ht="15">
      <c r="AF46" s="11"/>
      <c r="AG46" s="11"/>
    </row>
    <row r="47" s="1" customFormat="1" ht="15">
      <c r="AG47" s="113" t="s">
        <v>110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1"/>
    </row>
    <row r="85" spans="23:26" s="1" customFormat="1" ht="15">
      <c r="W85" s="11"/>
      <c r="X85" s="11"/>
      <c r="Y85" s="11"/>
      <c r="Z85" s="113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1"/>
      <c r="B1" s="81"/>
      <c r="C1" s="81"/>
      <c r="D1" s="81"/>
      <c r="E1" s="81"/>
      <c r="F1" s="81"/>
      <c r="G1" s="81"/>
    </row>
    <row r="2" spans="1:7" s="1" customFormat="1" ht="29.25" customHeight="1">
      <c r="A2" s="82" t="s">
        <v>111</v>
      </c>
      <c r="B2" s="82"/>
      <c r="C2" s="82"/>
      <c r="D2" s="82"/>
      <c r="E2" s="82"/>
      <c r="F2" s="83"/>
      <c r="G2" s="83"/>
    </row>
    <row r="3" spans="1:7" s="1" customFormat="1" ht="21" customHeight="1">
      <c r="A3" s="84" t="s">
        <v>1</v>
      </c>
      <c r="B3" s="85"/>
      <c r="C3" s="85"/>
      <c r="D3" s="85"/>
      <c r="E3" s="86" t="s">
        <v>2</v>
      </c>
      <c r="F3" s="81"/>
      <c r="G3" s="81"/>
    </row>
    <row r="4" spans="1:7" s="1" customFormat="1" ht="17.25" customHeight="1">
      <c r="A4" s="4" t="s">
        <v>88</v>
      </c>
      <c r="B4" s="4"/>
      <c r="C4" s="4" t="s">
        <v>112</v>
      </c>
      <c r="D4" s="4"/>
      <c r="E4" s="4"/>
      <c r="F4" s="81"/>
      <c r="G4" s="81"/>
    </row>
    <row r="5" spans="1:7" s="1" customFormat="1" ht="21" customHeight="1">
      <c r="A5" s="4" t="s">
        <v>94</v>
      </c>
      <c r="B5" s="4" t="s">
        <v>95</v>
      </c>
      <c r="C5" s="4" t="s">
        <v>28</v>
      </c>
      <c r="D5" s="4" t="s">
        <v>89</v>
      </c>
      <c r="E5" s="4" t="s">
        <v>90</v>
      </c>
      <c r="F5" s="81"/>
      <c r="G5" s="81"/>
    </row>
    <row r="6" spans="1:7" s="1" customFormat="1" ht="21" customHeight="1">
      <c r="A6" s="5" t="s">
        <v>42</v>
      </c>
      <c r="B6" s="5" t="s">
        <v>42</v>
      </c>
      <c r="C6" s="88">
        <v>1</v>
      </c>
      <c r="D6" s="88">
        <f>C6+1</f>
        <v>2</v>
      </c>
      <c r="E6" s="88">
        <f>D6+1</f>
        <v>3</v>
      </c>
      <c r="F6" s="81"/>
      <c r="G6" s="81"/>
    </row>
    <row r="7" spans="1:7" s="1" customFormat="1" ht="18.75" customHeight="1">
      <c r="A7" s="6" t="s">
        <v>43</v>
      </c>
      <c r="B7" s="6" t="s">
        <v>28</v>
      </c>
      <c r="C7" s="91">
        <v>2167.256352</v>
      </c>
      <c r="D7" s="91">
        <v>149.634852</v>
      </c>
      <c r="E7" s="90">
        <v>2017.6215</v>
      </c>
      <c r="F7" s="81"/>
      <c r="G7" s="81"/>
    </row>
    <row r="8" spans="1:5" s="1" customFormat="1" ht="18.75" customHeight="1">
      <c r="A8" s="6" t="s">
        <v>44</v>
      </c>
      <c r="B8" s="6" t="s">
        <v>45</v>
      </c>
      <c r="C8" s="91">
        <v>426.023232</v>
      </c>
      <c r="D8" s="91">
        <v>116.023232</v>
      </c>
      <c r="E8" s="90">
        <v>310</v>
      </c>
    </row>
    <row r="9" spans="1:5" s="1" customFormat="1" ht="18.75" customHeight="1">
      <c r="A9" s="6" t="s">
        <v>46</v>
      </c>
      <c r="B9" s="6" t="s">
        <v>47</v>
      </c>
      <c r="C9" s="91">
        <v>426.023232</v>
      </c>
      <c r="D9" s="91">
        <v>116.023232</v>
      </c>
      <c r="E9" s="90">
        <v>310</v>
      </c>
    </row>
    <row r="10" spans="1:5" s="1" customFormat="1" ht="18.75" customHeight="1">
      <c r="A10" s="6" t="s">
        <v>48</v>
      </c>
      <c r="B10" s="6" t="s">
        <v>49</v>
      </c>
      <c r="C10" s="91">
        <v>326.023232</v>
      </c>
      <c r="D10" s="91">
        <v>116.023232</v>
      </c>
      <c r="E10" s="90">
        <v>210</v>
      </c>
    </row>
    <row r="11" spans="1:5" s="1" customFormat="1" ht="18.75" customHeight="1">
      <c r="A11" s="6" t="s">
        <v>50</v>
      </c>
      <c r="B11" s="6" t="s">
        <v>51</v>
      </c>
      <c r="C11" s="91">
        <v>100</v>
      </c>
      <c r="D11" s="91"/>
      <c r="E11" s="90">
        <v>100</v>
      </c>
    </row>
    <row r="12" spans="1:5" s="1" customFormat="1" ht="18.75" customHeight="1">
      <c r="A12" s="6" t="s">
        <v>52</v>
      </c>
      <c r="B12" s="6" t="s">
        <v>53</v>
      </c>
      <c r="C12" s="91">
        <v>15.260032</v>
      </c>
      <c r="D12" s="91">
        <v>15.260032</v>
      </c>
      <c r="E12" s="90"/>
    </row>
    <row r="13" spans="1:5" s="1" customFormat="1" ht="18.75" customHeight="1">
      <c r="A13" s="6" t="s">
        <v>54</v>
      </c>
      <c r="B13" s="6" t="s">
        <v>55</v>
      </c>
      <c r="C13" s="91">
        <v>15.260032</v>
      </c>
      <c r="D13" s="91">
        <v>15.260032</v>
      </c>
      <c r="E13" s="90"/>
    </row>
    <row r="14" spans="1:5" s="1" customFormat="1" ht="18.75" customHeight="1">
      <c r="A14" s="6" t="s">
        <v>56</v>
      </c>
      <c r="B14" s="6" t="s">
        <v>57</v>
      </c>
      <c r="C14" s="91">
        <v>0.16</v>
      </c>
      <c r="D14" s="91">
        <v>0.16</v>
      </c>
      <c r="E14" s="90"/>
    </row>
    <row r="15" spans="1:5" s="1" customFormat="1" ht="18.75" customHeight="1">
      <c r="A15" s="6" t="s">
        <v>58</v>
      </c>
      <c r="B15" s="6" t="s">
        <v>59</v>
      </c>
      <c r="C15" s="91">
        <v>15.100032</v>
      </c>
      <c r="D15" s="91">
        <v>15.100032</v>
      </c>
      <c r="E15" s="90"/>
    </row>
    <row r="16" spans="1:5" s="1" customFormat="1" ht="18.75" customHeight="1">
      <c r="A16" s="6" t="s">
        <v>60</v>
      </c>
      <c r="B16" s="6" t="s">
        <v>61</v>
      </c>
      <c r="C16" s="91">
        <v>7.587732</v>
      </c>
      <c r="D16" s="91">
        <v>7.587732</v>
      </c>
      <c r="E16" s="90"/>
    </row>
    <row r="17" spans="1:5" s="1" customFormat="1" ht="18.75" customHeight="1">
      <c r="A17" s="6" t="s">
        <v>62</v>
      </c>
      <c r="B17" s="6" t="s">
        <v>63</v>
      </c>
      <c r="C17" s="91">
        <v>7.587732</v>
      </c>
      <c r="D17" s="91">
        <v>7.587732</v>
      </c>
      <c r="E17" s="90"/>
    </row>
    <row r="18" spans="1:5" s="1" customFormat="1" ht="18.75" customHeight="1">
      <c r="A18" s="6" t="s">
        <v>64</v>
      </c>
      <c r="B18" s="6" t="s">
        <v>65</v>
      </c>
      <c r="C18" s="91">
        <v>7.587732</v>
      </c>
      <c r="D18" s="91">
        <v>7.587732</v>
      </c>
      <c r="E18" s="90"/>
    </row>
    <row r="19" spans="1:5" s="1" customFormat="1" ht="18.75" customHeight="1">
      <c r="A19" s="6" t="s">
        <v>66</v>
      </c>
      <c r="B19" s="6" t="s">
        <v>67</v>
      </c>
      <c r="C19" s="91">
        <v>1707.6215</v>
      </c>
      <c r="D19" s="91"/>
      <c r="E19" s="90">
        <v>1707.6215</v>
      </c>
    </row>
    <row r="20" spans="1:5" s="1" customFormat="1" ht="18.75" customHeight="1">
      <c r="A20" s="6" t="s">
        <v>75</v>
      </c>
      <c r="B20" s="6" t="s">
        <v>76</v>
      </c>
      <c r="C20" s="91">
        <v>1707.6215</v>
      </c>
      <c r="D20" s="91"/>
      <c r="E20" s="90">
        <v>1707.6215</v>
      </c>
    </row>
    <row r="21" spans="1:5" s="1" customFormat="1" ht="18.75" customHeight="1">
      <c r="A21" s="6" t="s">
        <v>77</v>
      </c>
      <c r="B21" s="6" t="s">
        <v>78</v>
      </c>
      <c r="C21" s="91">
        <v>1700.6215</v>
      </c>
      <c r="D21" s="91"/>
      <c r="E21" s="90">
        <v>1700.6215</v>
      </c>
    </row>
    <row r="22" spans="1:5" s="1" customFormat="1" ht="18.75" customHeight="1">
      <c r="A22" s="6" t="s">
        <v>79</v>
      </c>
      <c r="B22" s="6" t="s">
        <v>80</v>
      </c>
      <c r="C22" s="91">
        <v>7</v>
      </c>
      <c r="D22" s="91"/>
      <c r="E22" s="90">
        <v>7</v>
      </c>
    </row>
    <row r="23" spans="1:5" s="1" customFormat="1" ht="18.75" customHeight="1">
      <c r="A23" s="6" t="s">
        <v>81</v>
      </c>
      <c r="B23" s="6" t="s">
        <v>82</v>
      </c>
      <c r="C23" s="91">
        <v>10.763856</v>
      </c>
      <c r="D23" s="91">
        <v>10.763856</v>
      </c>
      <c r="E23" s="90"/>
    </row>
    <row r="24" spans="1:5" s="1" customFormat="1" ht="18.75" customHeight="1">
      <c r="A24" s="6" t="s">
        <v>83</v>
      </c>
      <c r="B24" s="6" t="s">
        <v>84</v>
      </c>
      <c r="C24" s="91">
        <v>10.763856</v>
      </c>
      <c r="D24" s="91">
        <v>10.763856</v>
      </c>
      <c r="E24" s="90"/>
    </row>
    <row r="25" spans="1:5" s="1" customFormat="1" ht="18.75" customHeight="1">
      <c r="A25" s="6" t="s">
        <v>85</v>
      </c>
      <c r="B25" s="6" t="s">
        <v>86</v>
      </c>
      <c r="C25" s="91">
        <v>10.763856</v>
      </c>
      <c r="D25" s="91">
        <v>10.763856</v>
      </c>
      <c r="E25" s="90"/>
    </row>
    <row r="26" spans="1:7" s="1" customFormat="1" ht="21" customHeight="1">
      <c r="A26" s="81"/>
      <c r="B26" s="81"/>
      <c r="C26" s="81"/>
      <c r="D26" s="81"/>
      <c r="E26" s="81"/>
      <c r="F26" s="81"/>
      <c r="G26" s="81"/>
    </row>
    <row r="27" spans="1:7" s="1" customFormat="1" ht="21" customHeight="1">
      <c r="A27" s="81"/>
      <c r="B27" s="81"/>
      <c r="C27" s="81"/>
      <c r="D27" s="81"/>
      <c r="E27" s="81"/>
      <c r="F27" s="81"/>
      <c r="G27" s="81"/>
    </row>
    <row r="28" spans="1:7" s="1" customFormat="1" ht="21" customHeight="1">
      <c r="A28" s="81"/>
      <c r="B28" s="81"/>
      <c r="C28" s="81"/>
      <c r="D28" s="81"/>
      <c r="E28" s="81"/>
      <c r="F28" s="81"/>
      <c r="G28" s="81"/>
    </row>
    <row r="29" spans="1:7" s="1" customFormat="1" ht="21" customHeight="1">
      <c r="A29" s="81"/>
      <c r="B29" s="81"/>
      <c r="C29" s="81"/>
      <c r="D29" s="81"/>
      <c r="E29" s="81"/>
      <c r="F29" s="81"/>
      <c r="G29" s="81"/>
    </row>
    <row r="30" spans="1:7" s="1" customFormat="1" ht="21" customHeight="1">
      <c r="A30" s="81"/>
      <c r="B30" s="81"/>
      <c r="C30" s="81"/>
      <c r="D30" s="81"/>
      <c r="E30" s="81"/>
      <c r="F30" s="81"/>
      <c r="G30" s="81"/>
    </row>
    <row r="31" spans="1:7" s="1" customFormat="1" ht="21" customHeight="1">
      <c r="A31" s="81"/>
      <c r="B31" s="81"/>
      <c r="C31" s="81"/>
      <c r="D31" s="81"/>
      <c r="E31" s="81"/>
      <c r="F31" s="81"/>
      <c r="G31" s="81"/>
    </row>
    <row r="32" spans="1:7" s="1" customFormat="1" ht="21" customHeight="1">
      <c r="A32" s="81"/>
      <c r="B32" s="81"/>
      <c r="C32" s="81"/>
      <c r="D32" s="81"/>
      <c r="E32" s="81"/>
      <c r="F32" s="81"/>
      <c r="G32" s="81"/>
    </row>
    <row r="33" spans="1:7" s="1" customFormat="1" ht="21" customHeight="1">
      <c r="A33" s="81"/>
      <c r="B33" s="81"/>
      <c r="C33" s="81"/>
      <c r="D33" s="81"/>
      <c r="E33" s="81"/>
      <c r="F33" s="81"/>
      <c r="G33" s="81"/>
    </row>
    <row r="34" spans="1:7" s="1" customFormat="1" ht="21" customHeight="1">
      <c r="A34" s="81"/>
      <c r="B34" s="81"/>
      <c r="C34" s="81"/>
      <c r="D34" s="81"/>
      <c r="E34" s="81"/>
      <c r="F34" s="81"/>
      <c r="G34" s="81"/>
    </row>
    <row r="35" s="1" customFormat="1" ht="21" customHeight="1"/>
    <row r="36" spans="1:7" s="1" customFormat="1" ht="21" customHeight="1">
      <c r="A36" s="81"/>
      <c r="B36" s="81"/>
      <c r="C36" s="81"/>
      <c r="D36" s="81"/>
      <c r="E36" s="81"/>
      <c r="F36" s="81"/>
      <c r="G36" s="81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1"/>
      <c r="B1" s="81"/>
      <c r="C1" s="81"/>
      <c r="D1" s="81"/>
      <c r="E1" s="81"/>
      <c r="F1" s="81"/>
      <c r="G1" s="81"/>
    </row>
    <row r="2" spans="1:7" s="1" customFormat="1" ht="29.25" customHeight="1">
      <c r="A2" s="82" t="s">
        <v>113</v>
      </c>
      <c r="B2" s="82"/>
      <c r="C2" s="82"/>
      <c r="D2" s="82"/>
      <c r="E2" s="82"/>
      <c r="F2" s="83"/>
      <c r="G2" s="83"/>
    </row>
    <row r="3" spans="1:7" s="1" customFormat="1" ht="21" customHeight="1">
      <c r="A3" s="84" t="s">
        <v>1</v>
      </c>
      <c r="B3" s="85"/>
      <c r="C3" s="85"/>
      <c r="D3" s="85"/>
      <c r="E3" s="86" t="s">
        <v>2</v>
      </c>
      <c r="F3" s="81"/>
      <c r="G3" s="81"/>
    </row>
    <row r="4" spans="1:7" s="1" customFormat="1" ht="17.25" customHeight="1">
      <c r="A4" s="4" t="s">
        <v>114</v>
      </c>
      <c r="B4" s="4"/>
      <c r="C4" s="4" t="s">
        <v>115</v>
      </c>
      <c r="D4" s="4"/>
      <c r="E4" s="4"/>
      <c r="F4" s="81"/>
      <c r="G4" s="81"/>
    </row>
    <row r="5" spans="1:7" s="1" customFormat="1" ht="21" customHeight="1">
      <c r="A5" s="4" t="s">
        <v>94</v>
      </c>
      <c r="B5" s="3" t="s">
        <v>95</v>
      </c>
      <c r="C5" s="87" t="s">
        <v>28</v>
      </c>
      <c r="D5" s="87" t="s">
        <v>116</v>
      </c>
      <c r="E5" s="87" t="s">
        <v>117</v>
      </c>
      <c r="F5" s="81"/>
      <c r="G5" s="81"/>
    </row>
    <row r="6" spans="1:7" s="1" customFormat="1" ht="21" customHeight="1">
      <c r="A6" s="5" t="s">
        <v>42</v>
      </c>
      <c r="B6" s="5" t="s">
        <v>42</v>
      </c>
      <c r="C6" s="88">
        <v>1</v>
      </c>
      <c r="D6" s="88">
        <f>C6+1</f>
        <v>2</v>
      </c>
      <c r="E6" s="88">
        <f>D6+1</f>
        <v>3</v>
      </c>
      <c r="F6" s="81"/>
      <c r="G6" s="81"/>
    </row>
    <row r="7" spans="1:8" s="1" customFormat="1" ht="18.75" customHeight="1">
      <c r="A7" s="6" t="s">
        <v>43</v>
      </c>
      <c r="B7" s="6" t="s">
        <v>28</v>
      </c>
      <c r="C7" s="91">
        <v>149.634852</v>
      </c>
      <c r="D7" s="91">
        <v>129.078852</v>
      </c>
      <c r="E7" s="90">
        <v>20.556</v>
      </c>
      <c r="F7" s="100"/>
      <c r="G7" s="100"/>
      <c r="H7" s="11"/>
    </row>
    <row r="8" spans="1:5" s="1" customFormat="1" ht="18.75" customHeight="1">
      <c r="A8" s="6"/>
      <c r="B8" s="6" t="s">
        <v>118</v>
      </c>
      <c r="C8" s="91">
        <v>128.027652</v>
      </c>
      <c r="D8" s="91">
        <v>128.027652</v>
      </c>
      <c r="E8" s="90"/>
    </row>
    <row r="9" spans="1:5" s="1" customFormat="1" ht="18.75" customHeight="1">
      <c r="A9" s="6" t="s">
        <v>119</v>
      </c>
      <c r="B9" s="6" t="s">
        <v>120</v>
      </c>
      <c r="C9" s="91">
        <v>56.1168</v>
      </c>
      <c r="D9" s="91">
        <v>56.1168</v>
      </c>
      <c r="E9" s="90"/>
    </row>
    <row r="10" spans="1:5" s="1" customFormat="1" ht="18.75" customHeight="1">
      <c r="A10" s="6" t="s">
        <v>121</v>
      </c>
      <c r="B10" s="6" t="s">
        <v>122</v>
      </c>
      <c r="C10" s="91">
        <v>33.582</v>
      </c>
      <c r="D10" s="91">
        <v>33.582</v>
      </c>
      <c r="E10" s="90"/>
    </row>
    <row r="11" spans="1:5" s="1" customFormat="1" ht="18.75" customHeight="1">
      <c r="A11" s="6" t="s">
        <v>123</v>
      </c>
      <c r="B11" s="6" t="s">
        <v>124</v>
      </c>
      <c r="C11" s="91">
        <v>4.6764</v>
      </c>
      <c r="D11" s="91">
        <v>4.6764</v>
      </c>
      <c r="E11" s="90"/>
    </row>
    <row r="12" spans="1:5" s="1" customFormat="1" ht="18.75" customHeight="1">
      <c r="A12" s="6" t="s">
        <v>125</v>
      </c>
      <c r="B12" s="6" t="s">
        <v>126</v>
      </c>
      <c r="C12" s="91">
        <v>15.100032</v>
      </c>
      <c r="D12" s="91">
        <v>15.100032</v>
      </c>
      <c r="E12" s="90"/>
    </row>
    <row r="13" spans="1:5" s="1" customFormat="1" ht="18.75" customHeight="1">
      <c r="A13" s="6" t="s">
        <v>127</v>
      </c>
      <c r="B13" s="6" t="s">
        <v>128</v>
      </c>
      <c r="C13" s="91">
        <v>7.450932</v>
      </c>
      <c r="D13" s="91">
        <v>7.450932</v>
      </c>
      <c r="E13" s="90"/>
    </row>
    <row r="14" spans="1:5" s="1" customFormat="1" ht="18.75" customHeight="1">
      <c r="A14" s="6" t="s">
        <v>129</v>
      </c>
      <c r="B14" s="6" t="s">
        <v>130</v>
      </c>
      <c r="C14" s="91">
        <v>0.056832</v>
      </c>
      <c r="D14" s="91">
        <v>0.056832</v>
      </c>
      <c r="E14" s="90"/>
    </row>
    <row r="15" spans="1:5" s="1" customFormat="1" ht="18.75" customHeight="1">
      <c r="A15" s="6" t="s">
        <v>131</v>
      </c>
      <c r="B15" s="6" t="s">
        <v>132</v>
      </c>
      <c r="C15" s="91">
        <v>0.1368</v>
      </c>
      <c r="D15" s="91">
        <v>0.1368</v>
      </c>
      <c r="E15" s="90"/>
    </row>
    <row r="16" spans="1:5" s="1" customFormat="1" ht="18.75" customHeight="1">
      <c r="A16" s="6" t="s">
        <v>133</v>
      </c>
      <c r="B16" s="6" t="s">
        <v>134</v>
      </c>
      <c r="C16" s="91">
        <v>10.763856</v>
      </c>
      <c r="D16" s="91">
        <v>10.763856</v>
      </c>
      <c r="E16" s="90"/>
    </row>
    <row r="17" spans="1:5" s="1" customFormat="1" ht="18.75" customHeight="1">
      <c r="A17" s="6" t="s">
        <v>135</v>
      </c>
      <c r="B17" s="6" t="s">
        <v>136</v>
      </c>
      <c r="C17" s="91">
        <v>0.144</v>
      </c>
      <c r="D17" s="91">
        <v>0.144</v>
      </c>
      <c r="E17" s="90"/>
    </row>
    <row r="18" spans="1:5" s="1" customFormat="1" ht="18.75" customHeight="1">
      <c r="A18" s="6"/>
      <c r="B18" s="6" t="s">
        <v>137</v>
      </c>
      <c r="C18" s="91">
        <v>20.556</v>
      </c>
      <c r="D18" s="91"/>
      <c r="E18" s="90">
        <v>20.556</v>
      </c>
    </row>
    <row r="19" spans="1:5" s="1" customFormat="1" ht="18.75" customHeight="1">
      <c r="A19" s="6" t="s">
        <v>138</v>
      </c>
      <c r="B19" s="6" t="s">
        <v>139</v>
      </c>
      <c r="C19" s="91">
        <v>9.5</v>
      </c>
      <c r="D19" s="91"/>
      <c r="E19" s="90">
        <v>9.5</v>
      </c>
    </row>
    <row r="20" spans="1:5" s="1" customFormat="1" ht="18.75" customHeight="1">
      <c r="A20" s="6" t="s">
        <v>140</v>
      </c>
      <c r="B20" s="6" t="s">
        <v>141</v>
      </c>
      <c r="C20" s="91">
        <v>0.996</v>
      </c>
      <c r="D20" s="91"/>
      <c r="E20" s="90">
        <v>0.996</v>
      </c>
    </row>
    <row r="21" spans="1:5" s="1" customFormat="1" ht="18.75" customHeight="1">
      <c r="A21" s="6" t="s">
        <v>142</v>
      </c>
      <c r="B21" s="6" t="s">
        <v>143</v>
      </c>
      <c r="C21" s="91">
        <v>1.2</v>
      </c>
      <c r="D21" s="91"/>
      <c r="E21" s="90">
        <v>1.2</v>
      </c>
    </row>
    <row r="22" spans="1:5" s="1" customFormat="1" ht="18.75" customHeight="1">
      <c r="A22" s="6" t="s">
        <v>144</v>
      </c>
      <c r="B22" s="6" t="s">
        <v>145</v>
      </c>
      <c r="C22" s="91">
        <v>0.456</v>
      </c>
      <c r="D22" s="91"/>
      <c r="E22" s="90">
        <v>0.456</v>
      </c>
    </row>
    <row r="23" spans="1:5" s="1" customFormat="1" ht="18.75" customHeight="1">
      <c r="A23" s="6" t="s">
        <v>146</v>
      </c>
      <c r="B23" s="6" t="s">
        <v>147</v>
      </c>
      <c r="C23" s="91">
        <v>8.34</v>
      </c>
      <c r="D23" s="91"/>
      <c r="E23" s="90">
        <v>8.34</v>
      </c>
    </row>
    <row r="24" spans="1:5" s="1" customFormat="1" ht="18.75" customHeight="1">
      <c r="A24" s="6" t="s">
        <v>148</v>
      </c>
      <c r="B24" s="6" t="s">
        <v>149</v>
      </c>
      <c r="C24" s="91">
        <v>0.064</v>
      </c>
      <c r="D24" s="91"/>
      <c r="E24" s="90">
        <v>0.064</v>
      </c>
    </row>
    <row r="25" spans="1:5" s="1" customFormat="1" ht="18.75" customHeight="1">
      <c r="A25" s="6"/>
      <c r="B25" s="6" t="s">
        <v>150</v>
      </c>
      <c r="C25" s="91">
        <v>1.0512</v>
      </c>
      <c r="D25" s="91">
        <v>1.0512</v>
      </c>
      <c r="E25" s="90"/>
    </row>
    <row r="26" spans="1:5" s="1" customFormat="1" ht="18.75" customHeight="1">
      <c r="A26" s="6" t="s">
        <v>151</v>
      </c>
      <c r="B26" s="6" t="s">
        <v>152</v>
      </c>
      <c r="C26" s="91">
        <v>0.9312</v>
      </c>
      <c r="D26" s="91">
        <v>0.9312</v>
      </c>
      <c r="E26" s="90"/>
    </row>
    <row r="27" spans="1:5" s="1" customFormat="1" ht="18.75" customHeight="1">
      <c r="A27" s="6" t="s">
        <v>153</v>
      </c>
      <c r="B27" s="6" t="s">
        <v>154</v>
      </c>
      <c r="C27" s="91">
        <v>0.12</v>
      </c>
      <c r="D27" s="91">
        <v>0.12</v>
      </c>
      <c r="E27" s="90"/>
    </row>
    <row r="28" spans="1:8" s="1" customFormat="1" ht="21" customHeight="1">
      <c r="A28" s="81"/>
      <c r="B28" s="81"/>
      <c r="C28" s="81"/>
      <c r="D28" s="81"/>
      <c r="E28" s="81"/>
      <c r="F28" s="81"/>
      <c r="G28" s="81"/>
      <c r="H28" s="11"/>
    </row>
    <row r="29" spans="1:7" s="1" customFormat="1" ht="21" customHeight="1">
      <c r="A29" s="81"/>
      <c r="B29" s="81"/>
      <c r="C29" s="81"/>
      <c r="D29" s="81"/>
      <c r="E29" s="81"/>
      <c r="F29" s="81"/>
      <c r="G29" s="81"/>
    </row>
    <row r="30" spans="1:6" s="1" customFormat="1" ht="21" customHeight="1">
      <c r="A30" s="81"/>
      <c r="B30" s="81"/>
      <c r="C30" s="81"/>
      <c r="D30" s="81"/>
      <c r="E30" s="81"/>
      <c r="F30" s="81"/>
    </row>
    <row r="31" spans="1:7" s="1" customFormat="1" ht="21" customHeight="1">
      <c r="A31" s="81"/>
      <c r="B31" s="81"/>
      <c r="C31" s="81"/>
      <c r="D31" s="81"/>
      <c r="E31" s="81"/>
      <c r="F31" s="81"/>
      <c r="G31" s="81"/>
    </row>
    <row r="32" spans="1:7" s="1" customFormat="1" ht="21" customHeight="1">
      <c r="A32" s="81"/>
      <c r="B32" s="81"/>
      <c r="C32" s="81"/>
      <c r="D32" s="81"/>
      <c r="E32" s="81"/>
      <c r="F32" s="81"/>
      <c r="G32" s="81"/>
    </row>
    <row r="33" spans="1:7" s="1" customFormat="1" ht="21" customHeight="1">
      <c r="A33" s="81"/>
      <c r="B33" s="81"/>
      <c r="C33" s="81"/>
      <c r="D33" s="81"/>
      <c r="E33" s="81"/>
      <c r="F33" s="81"/>
      <c r="G33" s="81"/>
    </row>
    <row r="34" spans="1:7" s="1" customFormat="1" ht="21" customHeight="1">
      <c r="A34" s="81"/>
      <c r="B34" s="81"/>
      <c r="C34" s="81"/>
      <c r="D34" s="81"/>
      <c r="E34" s="81"/>
      <c r="F34" s="81"/>
      <c r="G34" s="81"/>
    </row>
    <row r="35" spans="1:7" s="1" customFormat="1" ht="21" customHeight="1">
      <c r="A35" s="81"/>
      <c r="B35" s="81"/>
      <c r="C35" s="81"/>
      <c r="D35" s="81"/>
      <c r="E35" s="81"/>
      <c r="F35" s="81"/>
      <c r="G35" s="81"/>
    </row>
    <row r="36" spans="1:7" s="1" customFormat="1" ht="21" customHeight="1">
      <c r="A36" s="81"/>
      <c r="B36" s="81"/>
      <c r="C36" s="81"/>
      <c r="D36" s="81"/>
      <c r="E36" s="81"/>
      <c r="F36" s="81"/>
      <c r="G36" s="81"/>
    </row>
    <row r="37" s="1" customFormat="1" ht="21" customHeight="1"/>
    <row r="38" spans="1:7" s="1" customFormat="1" ht="21" customHeight="1">
      <c r="A38" s="81"/>
      <c r="B38" s="81"/>
      <c r="C38" s="81"/>
      <c r="D38" s="81"/>
      <c r="E38" s="81"/>
      <c r="F38" s="81"/>
      <c r="G38" s="8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92"/>
    </row>
    <row r="2" spans="1:7" s="1" customFormat="1" ht="30" customHeight="1">
      <c r="A2" s="82" t="s">
        <v>155</v>
      </c>
      <c r="B2" s="82"/>
      <c r="C2" s="82"/>
      <c r="D2" s="82"/>
      <c r="E2" s="82"/>
      <c r="F2" s="82"/>
      <c r="G2" s="82"/>
    </row>
    <row r="3" spans="1:7" s="1" customFormat="1" ht="18" customHeight="1">
      <c r="A3" s="93" t="s">
        <v>1</v>
      </c>
      <c r="B3" s="93"/>
      <c r="C3" s="93"/>
      <c r="D3" s="94"/>
      <c r="E3" s="94"/>
      <c r="F3" s="94"/>
      <c r="G3" s="86" t="s">
        <v>2</v>
      </c>
    </row>
    <row r="4" spans="1:7" s="1" customFormat="1" ht="31.5" customHeight="1">
      <c r="A4" s="5" t="s">
        <v>156</v>
      </c>
      <c r="B4" s="5" t="s">
        <v>157</v>
      </c>
      <c r="C4" s="5" t="s">
        <v>28</v>
      </c>
      <c r="D4" s="95" t="s">
        <v>158</v>
      </c>
      <c r="E4" s="5" t="s">
        <v>159</v>
      </c>
      <c r="F4" s="96" t="s">
        <v>160</v>
      </c>
      <c r="G4" s="5" t="s">
        <v>161</v>
      </c>
    </row>
    <row r="5" spans="1:7" s="1" customFormat="1" ht="21.75" customHeight="1">
      <c r="A5" s="97" t="s">
        <v>42</v>
      </c>
      <c r="B5" s="97" t="s">
        <v>42</v>
      </c>
      <c r="C5" s="98">
        <v>1</v>
      </c>
      <c r="D5" s="99">
        <f>C5+1</f>
        <v>2</v>
      </c>
      <c r="E5" s="99">
        <f>D5+1</f>
        <v>3</v>
      </c>
      <c r="F5" s="99">
        <f>E5+1</f>
        <v>4</v>
      </c>
      <c r="G5" s="99">
        <f>F5+1</f>
        <v>5</v>
      </c>
    </row>
    <row r="6" spans="1:7" s="1" customFormat="1" ht="22.5" customHeight="1">
      <c r="A6" s="6" t="s">
        <v>43</v>
      </c>
      <c r="B6" s="6" t="s">
        <v>28</v>
      </c>
      <c r="C6" s="91">
        <v>7.9976</v>
      </c>
      <c r="D6" s="91"/>
      <c r="E6" s="91">
        <v>7.9976</v>
      </c>
      <c r="F6" s="90"/>
      <c r="G6" s="90"/>
    </row>
    <row r="7" spans="1:7" s="1" customFormat="1" ht="22.5" customHeight="1">
      <c r="A7" s="6" t="s">
        <v>162</v>
      </c>
      <c r="B7" s="6" t="s">
        <v>163</v>
      </c>
      <c r="C7" s="91">
        <v>7.9976</v>
      </c>
      <c r="D7" s="91"/>
      <c r="E7" s="91">
        <v>7.9976</v>
      </c>
      <c r="F7" s="90"/>
      <c r="G7" s="90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1"/>
      <c r="B1" s="81"/>
      <c r="C1" s="81"/>
      <c r="D1" s="81"/>
      <c r="E1" s="81"/>
      <c r="F1" s="81"/>
      <c r="G1" s="81"/>
    </row>
    <row r="2" spans="1:7" s="1" customFormat="1" ht="29.25" customHeight="1">
      <c r="A2" s="82" t="s">
        <v>164</v>
      </c>
      <c r="B2" s="82"/>
      <c r="C2" s="82"/>
      <c r="D2" s="82"/>
      <c r="E2" s="82"/>
      <c r="F2" s="83"/>
      <c r="G2" s="83"/>
    </row>
    <row r="3" spans="1:7" s="1" customFormat="1" ht="21" customHeight="1">
      <c r="A3" s="84" t="s">
        <v>1</v>
      </c>
      <c r="B3" s="85"/>
      <c r="C3" s="85"/>
      <c r="D3" s="85"/>
      <c r="E3" s="86" t="s">
        <v>2</v>
      </c>
      <c r="F3" s="81"/>
      <c r="G3" s="81"/>
    </row>
    <row r="4" spans="1:7" s="1" customFormat="1" ht="17.25" customHeight="1">
      <c r="A4" s="4" t="s">
        <v>88</v>
      </c>
      <c r="B4" s="4"/>
      <c r="C4" s="4" t="s">
        <v>112</v>
      </c>
      <c r="D4" s="4"/>
      <c r="E4" s="4"/>
      <c r="F4" s="81"/>
      <c r="G4" s="81"/>
    </row>
    <row r="5" spans="1:7" s="1" customFormat="1" ht="21" customHeight="1">
      <c r="A5" s="4" t="s">
        <v>94</v>
      </c>
      <c r="B5" s="3" t="s">
        <v>95</v>
      </c>
      <c r="C5" s="87" t="s">
        <v>28</v>
      </c>
      <c r="D5" s="87" t="s">
        <v>89</v>
      </c>
      <c r="E5" s="87" t="s">
        <v>90</v>
      </c>
      <c r="F5" s="81"/>
      <c r="G5" s="81"/>
    </row>
    <row r="6" spans="1:8" s="1" customFormat="1" ht="21" customHeight="1">
      <c r="A6" s="5" t="s">
        <v>42</v>
      </c>
      <c r="B6" s="5" t="s">
        <v>42</v>
      </c>
      <c r="C6" s="88">
        <v>1</v>
      </c>
      <c r="D6" s="88">
        <f>C6+1</f>
        <v>2</v>
      </c>
      <c r="E6" s="88">
        <f>D6+1</f>
        <v>3</v>
      </c>
      <c r="F6" s="81"/>
      <c r="G6" s="81"/>
      <c r="H6" s="11"/>
    </row>
    <row r="7" spans="1:7" s="1" customFormat="1" ht="18.75" customHeight="1">
      <c r="A7" s="6"/>
      <c r="B7" s="89" t="s">
        <v>165</v>
      </c>
      <c r="C7" s="90">
        <v>0</v>
      </c>
      <c r="D7" s="91">
        <v>0</v>
      </c>
      <c r="E7" s="90">
        <v>0</v>
      </c>
      <c r="F7" s="81"/>
      <c r="G7" s="8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00" workbookViewId="0" topLeftCell="A16">
      <selection activeCell="A1" sqref="A1:C1"/>
    </sheetView>
  </sheetViews>
  <sheetFormatPr defaultColWidth="9.140625" defaultRowHeight="12.75"/>
  <cols>
    <col min="1" max="1" width="9.8515625" style="47" customWidth="1"/>
    <col min="2" max="3" width="8.28125" style="47" customWidth="1"/>
    <col min="4" max="5" width="8.421875" style="47" customWidth="1"/>
    <col min="6" max="8" width="10.00390625" style="47" customWidth="1"/>
    <col min="9" max="12" width="4.140625" style="47" customWidth="1"/>
    <col min="13" max="13" width="5.00390625" style="47" customWidth="1"/>
    <col min="14" max="16384" width="9.140625" style="47" customWidth="1"/>
  </cols>
  <sheetData>
    <row r="1" spans="1:3" s="47" customFormat="1" ht="19.5" customHeight="1">
      <c r="A1" s="14"/>
      <c r="B1" s="14"/>
      <c r="C1" s="14"/>
    </row>
    <row r="2" spans="1:13" s="47" customFormat="1" ht="33.75" customHeight="1">
      <c r="A2" s="48" t="s">
        <v>166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47" customFormat="1" ht="21.75" customHeight="1">
      <c r="A3" s="49" t="s">
        <v>167</v>
      </c>
      <c r="B3" s="49" t="s">
        <v>168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47" customFormat="1" ht="21.75" customHeight="1">
      <c r="A4" s="49" t="s">
        <v>169</v>
      </c>
      <c r="B4" s="49" t="s">
        <v>170</v>
      </c>
      <c r="C4" s="49"/>
      <c r="D4" s="49"/>
      <c r="E4" s="49"/>
      <c r="F4" s="49"/>
      <c r="G4" s="49" t="s">
        <v>171</v>
      </c>
      <c r="H4" s="49">
        <v>13263958120</v>
      </c>
      <c r="I4" s="49"/>
      <c r="J4" s="49"/>
      <c r="K4" s="49"/>
      <c r="L4" s="49"/>
      <c r="M4" s="49"/>
    </row>
    <row r="5" spans="1:13" s="47" customFormat="1" ht="21.75" customHeight="1">
      <c r="A5" s="50" t="s">
        <v>172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47" customFormat="1" ht="21.75" customHeight="1">
      <c r="A6" s="49" t="s">
        <v>173</v>
      </c>
      <c r="B6" s="49"/>
      <c r="C6" s="49"/>
      <c r="D6" s="51" t="s">
        <v>174</v>
      </c>
      <c r="E6" s="51"/>
      <c r="F6" s="51"/>
      <c r="G6" s="51" t="s">
        <v>175</v>
      </c>
      <c r="H6" s="51"/>
      <c r="I6" s="51" t="s">
        <v>43</v>
      </c>
      <c r="J6" s="51"/>
      <c r="K6" s="51"/>
      <c r="L6" s="51"/>
      <c r="M6" s="51"/>
    </row>
    <row r="7" spans="1:13" s="47" customFormat="1" ht="54" customHeight="1">
      <c r="A7" s="49" t="s">
        <v>176</v>
      </c>
      <c r="B7" s="49"/>
      <c r="C7" s="49"/>
      <c r="D7" s="49" t="s">
        <v>177</v>
      </c>
      <c r="E7" s="49"/>
      <c r="F7" s="49"/>
      <c r="G7" s="49" t="s">
        <v>178</v>
      </c>
      <c r="H7" s="49"/>
      <c r="I7" s="51">
        <v>32</v>
      </c>
      <c r="J7" s="51"/>
      <c r="K7" s="51"/>
      <c r="L7" s="51"/>
      <c r="M7" s="51"/>
    </row>
    <row r="8" spans="1:13" s="47" customFormat="1" ht="21.75" customHeight="1">
      <c r="A8" s="49" t="s">
        <v>179</v>
      </c>
      <c r="B8" s="49"/>
      <c r="C8" s="49"/>
      <c r="D8" s="49">
        <v>21</v>
      </c>
      <c r="E8" s="49"/>
      <c r="F8" s="49"/>
      <c r="G8" s="49" t="s">
        <v>180</v>
      </c>
      <c r="H8" s="49"/>
      <c r="I8" s="51">
        <v>16</v>
      </c>
      <c r="J8" s="51"/>
      <c r="K8" s="51"/>
      <c r="L8" s="51"/>
      <c r="M8" s="51"/>
    </row>
    <row r="9" spans="1:13" s="47" customFormat="1" ht="21.75" customHeight="1">
      <c r="A9" s="49" t="s">
        <v>181</v>
      </c>
      <c r="B9" s="49"/>
      <c r="C9" s="49"/>
      <c r="D9" s="49">
        <v>5</v>
      </c>
      <c r="E9" s="49"/>
      <c r="F9" s="49"/>
      <c r="G9" s="49" t="s">
        <v>182</v>
      </c>
      <c r="H9" s="49"/>
      <c r="I9" s="51"/>
      <c r="J9" s="51"/>
      <c r="K9" s="51"/>
      <c r="L9" s="51"/>
      <c r="M9" s="51"/>
    </row>
    <row r="10" spans="1:13" s="47" customFormat="1" ht="21.75" customHeight="1">
      <c r="A10" s="52" t="s">
        <v>183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47" customFormat="1" ht="21.75" customHeight="1">
      <c r="A11" s="49" t="s">
        <v>184</v>
      </c>
      <c r="B11" s="49"/>
      <c r="C11" s="49"/>
      <c r="D11" s="49">
        <v>2506.99</v>
      </c>
      <c r="E11" s="49"/>
      <c r="F11" s="49"/>
      <c r="G11" s="49" t="s">
        <v>185</v>
      </c>
      <c r="H11" s="49"/>
      <c r="I11" s="49" t="s">
        <v>43</v>
      </c>
      <c r="J11" s="49"/>
      <c r="K11" s="49"/>
      <c r="L11" s="49"/>
      <c r="M11" s="49"/>
    </row>
    <row r="12" spans="1:13" s="47" customFormat="1" ht="21.75" customHeight="1">
      <c r="A12" s="49" t="s">
        <v>186</v>
      </c>
      <c r="B12" s="49"/>
      <c r="C12" s="49"/>
      <c r="D12" s="49">
        <v>2506.99</v>
      </c>
      <c r="E12" s="49"/>
      <c r="F12" s="49"/>
      <c r="G12" s="49" t="s">
        <v>187</v>
      </c>
      <c r="H12" s="49"/>
      <c r="I12" s="49" t="s">
        <v>43</v>
      </c>
      <c r="J12" s="49"/>
      <c r="K12" s="49"/>
      <c r="L12" s="49"/>
      <c r="M12" s="49"/>
    </row>
    <row r="13" spans="1:13" s="47" customFormat="1" ht="21.75" customHeight="1">
      <c r="A13" s="49" t="s">
        <v>188</v>
      </c>
      <c r="B13" s="49"/>
      <c r="C13" s="49"/>
      <c r="D13" s="49">
        <v>2506.99</v>
      </c>
      <c r="E13" s="49"/>
      <c r="F13" s="49"/>
      <c r="G13" s="49" t="s">
        <v>189</v>
      </c>
      <c r="H13" s="49"/>
      <c r="I13" s="49">
        <v>129.08</v>
      </c>
      <c r="J13" s="49"/>
      <c r="K13" s="49"/>
      <c r="L13" s="49"/>
      <c r="M13" s="49"/>
    </row>
    <row r="14" spans="1:13" s="47" customFormat="1" ht="21.75" customHeight="1">
      <c r="A14" s="49" t="s">
        <v>117</v>
      </c>
      <c r="B14" s="49"/>
      <c r="C14" s="49"/>
      <c r="D14" s="49">
        <v>20.56</v>
      </c>
      <c r="E14" s="49"/>
      <c r="F14" s="49"/>
      <c r="G14" s="53" t="s">
        <v>190</v>
      </c>
      <c r="H14" s="53"/>
      <c r="I14" s="49">
        <v>2017.62</v>
      </c>
      <c r="J14" s="49"/>
      <c r="K14" s="49"/>
      <c r="L14" s="49"/>
      <c r="M14" s="49"/>
    </row>
    <row r="15" spans="1:15" s="47" customFormat="1" ht="21.75" customHeight="1">
      <c r="A15" s="52" t="s">
        <v>191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75"/>
      <c r="O15" s="75"/>
    </row>
    <row r="16" spans="1:13" s="47" customFormat="1" ht="21.75" customHeight="1">
      <c r="A16" s="54" t="s">
        <v>192</v>
      </c>
      <c r="B16" s="55"/>
      <c r="C16" s="56"/>
      <c r="D16" s="52" t="s">
        <v>193</v>
      </c>
      <c r="E16" s="52"/>
      <c r="F16" s="52" t="s">
        <v>194</v>
      </c>
      <c r="G16" s="52"/>
      <c r="H16" s="52"/>
      <c r="I16" s="52" t="s">
        <v>195</v>
      </c>
      <c r="J16" s="52"/>
      <c r="K16" s="52"/>
      <c r="L16" s="52"/>
      <c r="M16" s="52"/>
    </row>
    <row r="17" spans="1:13" s="47" customFormat="1" ht="21.75" customHeight="1">
      <c r="A17" s="57" t="s">
        <v>196</v>
      </c>
      <c r="B17" s="58"/>
      <c r="C17" s="59"/>
      <c r="D17" s="57" t="s">
        <v>197</v>
      </c>
      <c r="E17" s="59"/>
      <c r="F17" s="60" t="s">
        <v>198</v>
      </c>
      <c r="G17" s="61"/>
      <c r="H17" s="62"/>
      <c r="I17" s="51" t="s">
        <v>199</v>
      </c>
      <c r="J17" s="51"/>
      <c r="K17" s="51"/>
      <c r="L17" s="51"/>
      <c r="M17" s="51"/>
    </row>
    <row r="18" spans="1:13" s="47" customFormat="1" ht="28.5" customHeight="1">
      <c r="A18" s="63"/>
      <c r="B18" s="64"/>
      <c r="C18" s="65"/>
      <c r="D18" s="63"/>
      <c r="E18" s="65"/>
      <c r="F18" s="60" t="s">
        <v>200</v>
      </c>
      <c r="G18" s="61"/>
      <c r="H18" s="62"/>
      <c r="I18" s="51" t="s">
        <v>199</v>
      </c>
      <c r="J18" s="51"/>
      <c r="K18" s="51"/>
      <c r="L18" s="51"/>
      <c r="M18" s="51"/>
    </row>
    <row r="19" spans="1:14" s="47" customFormat="1" ht="21.75" customHeight="1">
      <c r="A19" s="63"/>
      <c r="B19" s="64"/>
      <c r="C19" s="65"/>
      <c r="D19" s="63"/>
      <c r="E19" s="65"/>
      <c r="F19" s="60" t="s">
        <v>201</v>
      </c>
      <c r="G19" s="61"/>
      <c r="H19" s="62"/>
      <c r="I19" s="51" t="s">
        <v>199</v>
      </c>
      <c r="J19" s="51"/>
      <c r="K19" s="51"/>
      <c r="L19" s="51"/>
      <c r="M19" s="51"/>
      <c r="N19" s="72"/>
    </row>
    <row r="20" spans="1:14" s="47" customFormat="1" ht="55.5" customHeight="1">
      <c r="A20" s="63"/>
      <c r="B20" s="64"/>
      <c r="C20" s="65"/>
      <c r="D20" s="63"/>
      <c r="E20" s="65"/>
      <c r="F20" s="60" t="s">
        <v>202</v>
      </c>
      <c r="G20" s="61"/>
      <c r="H20" s="62"/>
      <c r="I20" s="51" t="s">
        <v>203</v>
      </c>
      <c r="J20" s="51"/>
      <c r="K20" s="51"/>
      <c r="L20" s="51"/>
      <c r="M20" s="51"/>
      <c r="N20" s="76"/>
    </row>
    <row r="21" spans="1:13" s="47" customFormat="1" ht="21.75" customHeight="1">
      <c r="A21" s="63"/>
      <c r="B21" s="64"/>
      <c r="C21" s="65"/>
      <c r="D21" s="63"/>
      <c r="E21" s="65"/>
      <c r="F21" s="60" t="s">
        <v>204</v>
      </c>
      <c r="G21" s="61"/>
      <c r="H21" s="62"/>
      <c r="I21" s="60" t="s">
        <v>205</v>
      </c>
      <c r="J21" s="61"/>
      <c r="K21" s="61"/>
      <c r="L21" s="61"/>
      <c r="M21" s="62"/>
    </row>
    <row r="22" spans="1:13" s="47" customFormat="1" ht="21.75" customHeight="1">
      <c r="A22" s="63"/>
      <c r="B22" s="64"/>
      <c r="C22" s="65"/>
      <c r="D22" s="63"/>
      <c r="E22" s="65"/>
      <c r="F22" s="60" t="s">
        <v>206</v>
      </c>
      <c r="G22" s="61"/>
      <c r="H22" s="62"/>
      <c r="I22" s="77">
        <v>1</v>
      </c>
      <c r="J22" s="78"/>
      <c r="K22" s="78"/>
      <c r="L22" s="78"/>
      <c r="M22" s="79"/>
    </row>
    <row r="23" spans="1:13" s="47" customFormat="1" ht="21.75" customHeight="1">
      <c r="A23" s="63"/>
      <c r="B23" s="64"/>
      <c r="C23" s="65"/>
      <c r="D23" s="63"/>
      <c r="E23" s="65"/>
      <c r="F23" s="60" t="s">
        <v>207</v>
      </c>
      <c r="G23" s="61"/>
      <c r="H23" s="62"/>
      <c r="I23" s="77">
        <v>1</v>
      </c>
      <c r="J23" s="78"/>
      <c r="K23" s="78"/>
      <c r="L23" s="78"/>
      <c r="M23" s="79"/>
    </row>
    <row r="24" spans="1:13" s="47" customFormat="1" ht="21.75" customHeight="1">
      <c r="A24" s="63"/>
      <c r="B24" s="64"/>
      <c r="C24" s="65"/>
      <c r="D24" s="63"/>
      <c r="E24" s="65"/>
      <c r="F24" s="60" t="s">
        <v>208</v>
      </c>
      <c r="G24" s="61"/>
      <c r="H24" s="62"/>
      <c r="I24" s="77">
        <v>1</v>
      </c>
      <c r="J24" s="78"/>
      <c r="K24" s="78"/>
      <c r="L24" s="78"/>
      <c r="M24" s="79"/>
    </row>
    <row r="25" spans="1:13" s="47" customFormat="1" ht="21.75" customHeight="1">
      <c r="A25" s="63"/>
      <c r="B25" s="64"/>
      <c r="C25" s="65"/>
      <c r="D25" s="63"/>
      <c r="E25" s="65"/>
      <c r="F25" s="60" t="s">
        <v>209</v>
      </c>
      <c r="G25" s="61"/>
      <c r="H25" s="62"/>
      <c r="I25" s="77">
        <v>1</v>
      </c>
      <c r="J25" s="78"/>
      <c r="K25" s="78"/>
      <c r="L25" s="78"/>
      <c r="M25" s="79"/>
    </row>
    <row r="26" spans="1:13" s="47" customFormat="1" ht="27.75" customHeight="1">
      <c r="A26" s="63"/>
      <c r="B26" s="64"/>
      <c r="C26" s="65"/>
      <c r="D26" s="63"/>
      <c r="E26" s="65"/>
      <c r="F26" s="60" t="s">
        <v>210</v>
      </c>
      <c r="G26" s="61"/>
      <c r="H26" s="62"/>
      <c r="I26" s="77" t="s">
        <v>211</v>
      </c>
      <c r="J26" s="78"/>
      <c r="K26" s="78"/>
      <c r="L26" s="78"/>
      <c r="M26" s="79"/>
    </row>
    <row r="27" spans="1:13" s="47" customFormat="1" ht="21.75" customHeight="1">
      <c r="A27" s="63"/>
      <c r="B27" s="64"/>
      <c r="C27" s="65"/>
      <c r="D27" s="57" t="s">
        <v>212</v>
      </c>
      <c r="E27" s="59"/>
      <c r="F27" s="60" t="s">
        <v>213</v>
      </c>
      <c r="G27" s="61"/>
      <c r="H27" s="62"/>
      <c r="I27" s="77">
        <v>1</v>
      </c>
      <c r="J27" s="78"/>
      <c r="K27" s="78"/>
      <c r="L27" s="78"/>
      <c r="M27" s="79"/>
    </row>
    <row r="28" spans="1:13" s="47" customFormat="1" ht="33" customHeight="1">
      <c r="A28" s="63"/>
      <c r="B28" s="64"/>
      <c r="C28" s="65"/>
      <c r="D28" s="63"/>
      <c r="E28" s="65"/>
      <c r="F28" s="60" t="s">
        <v>214</v>
      </c>
      <c r="G28" s="61"/>
      <c r="H28" s="62"/>
      <c r="I28" s="77" t="s">
        <v>215</v>
      </c>
      <c r="J28" s="78"/>
      <c r="K28" s="78"/>
      <c r="L28" s="78"/>
      <c r="M28" s="79"/>
    </row>
    <row r="29" spans="1:13" s="47" customFormat="1" ht="33" customHeight="1">
      <c r="A29" s="63"/>
      <c r="B29" s="64"/>
      <c r="C29" s="65"/>
      <c r="D29" s="63"/>
      <c r="E29" s="65"/>
      <c r="F29" s="51" t="s">
        <v>216</v>
      </c>
      <c r="G29" s="51"/>
      <c r="H29" s="51"/>
      <c r="I29" s="77" t="s">
        <v>215</v>
      </c>
      <c r="J29" s="78"/>
      <c r="K29" s="78"/>
      <c r="L29" s="78"/>
      <c r="M29" s="79"/>
    </row>
    <row r="30" spans="1:13" s="47" customFormat="1" ht="21.75" customHeight="1">
      <c r="A30" s="63"/>
      <c r="B30" s="64"/>
      <c r="C30" s="65"/>
      <c r="D30" s="57" t="s">
        <v>217</v>
      </c>
      <c r="E30" s="59"/>
      <c r="F30" s="60" t="s">
        <v>218</v>
      </c>
      <c r="G30" s="61"/>
      <c r="H30" s="62"/>
      <c r="I30" s="51" t="s">
        <v>219</v>
      </c>
      <c r="J30" s="51"/>
      <c r="K30" s="51"/>
      <c r="L30" s="51"/>
      <c r="M30" s="51"/>
    </row>
    <row r="31" spans="1:13" s="47" customFormat="1" ht="21.75" customHeight="1">
      <c r="A31" s="63"/>
      <c r="B31" s="64"/>
      <c r="C31" s="65"/>
      <c r="D31" s="63"/>
      <c r="E31" s="65"/>
      <c r="F31" s="60" t="s">
        <v>220</v>
      </c>
      <c r="G31" s="61"/>
      <c r="H31" s="62"/>
      <c r="I31" s="51" t="s">
        <v>219</v>
      </c>
      <c r="J31" s="51"/>
      <c r="K31" s="51"/>
      <c r="L31" s="51"/>
      <c r="M31" s="51"/>
    </row>
    <row r="32" spans="1:13" s="47" customFormat="1" ht="21.75" customHeight="1">
      <c r="A32" s="63"/>
      <c r="B32" s="64"/>
      <c r="C32" s="65"/>
      <c r="D32" s="49" t="s">
        <v>221</v>
      </c>
      <c r="E32" s="49"/>
      <c r="F32" s="60" t="s">
        <v>222</v>
      </c>
      <c r="G32" s="61"/>
      <c r="H32" s="62"/>
      <c r="I32" s="51" t="s">
        <v>223</v>
      </c>
      <c r="J32" s="51"/>
      <c r="K32" s="51"/>
      <c r="L32" s="51"/>
      <c r="M32" s="51"/>
    </row>
    <row r="33" spans="1:13" s="47" customFormat="1" ht="21.75" customHeight="1">
      <c r="A33" s="63"/>
      <c r="B33" s="64"/>
      <c r="C33" s="65"/>
      <c r="D33" s="49"/>
      <c r="E33" s="49"/>
      <c r="F33" s="51" t="s">
        <v>224</v>
      </c>
      <c r="G33" s="51"/>
      <c r="H33" s="51"/>
      <c r="I33" s="51" t="s">
        <v>225</v>
      </c>
      <c r="J33" s="51"/>
      <c r="K33" s="51"/>
      <c r="L33" s="51"/>
      <c r="M33" s="51"/>
    </row>
    <row r="34" spans="1:13" s="47" customFormat="1" ht="21.75" customHeight="1">
      <c r="A34" s="66" t="s">
        <v>226</v>
      </c>
      <c r="B34" s="67"/>
      <c r="C34" s="68"/>
      <c r="D34" s="49" t="s">
        <v>227</v>
      </c>
      <c r="E34" s="49"/>
      <c r="F34" s="60" t="s">
        <v>228</v>
      </c>
      <c r="G34" s="61"/>
      <c r="H34" s="62"/>
      <c r="I34" s="51" t="s">
        <v>229</v>
      </c>
      <c r="J34" s="51"/>
      <c r="K34" s="51"/>
      <c r="L34" s="51"/>
      <c r="M34" s="51"/>
    </row>
    <row r="35" spans="1:13" s="47" customFormat="1" ht="42" customHeight="1">
      <c r="A35" s="66"/>
      <c r="B35" s="67"/>
      <c r="C35" s="68"/>
      <c r="D35" s="49" t="s">
        <v>230</v>
      </c>
      <c r="E35" s="49"/>
      <c r="F35" s="60" t="s">
        <v>231</v>
      </c>
      <c r="G35" s="69"/>
      <c r="H35" s="70"/>
      <c r="I35" s="51" t="s">
        <v>232</v>
      </c>
      <c r="J35" s="51"/>
      <c r="K35" s="51"/>
      <c r="L35" s="51"/>
      <c r="M35" s="51"/>
    </row>
    <row r="36" spans="1:13" s="47" customFormat="1" ht="21.75" customHeight="1">
      <c r="A36" s="66"/>
      <c r="B36" s="67"/>
      <c r="C36" s="68"/>
      <c r="D36" s="66" t="s">
        <v>233</v>
      </c>
      <c r="E36" s="68"/>
      <c r="F36" s="60" t="s">
        <v>234</v>
      </c>
      <c r="G36" s="69"/>
      <c r="H36" s="70"/>
      <c r="I36" s="51" t="s">
        <v>235</v>
      </c>
      <c r="J36" s="51"/>
      <c r="K36" s="51"/>
      <c r="L36" s="51"/>
      <c r="M36" s="51"/>
    </row>
    <row r="37" spans="1:13" s="47" customFormat="1" ht="33" customHeight="1">
      <c r="A37" s="49" t="s">
        <v>236</v>
      </c>
      <c r="B37" s="49"/>
      <c r="C37" s="49"/>
      <c r="D37" s="49" t="s">
        <v>237</v>
      </c>
      <c r="E37" s="49"/>
      <c r="F37" s="60" t="s">
        <v>238</v>
      </c>
      <c r="G37" s="61"/>
      <c r="H37" s="62"/>
      <c r="I37" s="51" t="s">
        <v>239</v>
      </c>
      <c r="J37" s="51"/>
      <c r="K37" s="51"/>
      <c r="L37" s="51"/>
      <c r="M37" s="51"/>
    </row>
    <row r="38" spans="1:13" s="47" customFormat="1" ht="13.5">
      <c r="A38" s="71"/>
      <c r="B38" s="71"/>
      <c r="C38" s="71"/>
      <c r="D38" s="71"/>
      <c r="E38" s="72"/>
      <c r="F38" s="72"/>
      <c r="G38" s="72"/>
      <c r="H38" s="72"/>
      <c r="I38" s="72"/>
      <c r="J38" s="72"/>
      <c r="K38" s="80"/>
      <c r="L38" s="80"/>
      <c r="M38" s="80"/>
    </row>
    <row r="39" spans="1:13" s="47" customFormat="1" ht="13.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s="47" customFormat="1" ht="13.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</sheetData>
  <sheetProtection/>
  <mergeCells count="99">
    <mergeCell ref="A1:C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F33:H33"/>
    <mergeCell ref="I33:M33"/>
    <mergeCell ref="D34:E34"/>
    <mergeCell ref="F34:H34"/>
    <mergeCell ref="I34:M34"/>
    <mergeCell ref="D35:E35"/>
    <mergeCell ref="F35:H35"/>
    <mergeCell ref="I35:M35"/>
    <mergeCell ref="D36:E36"/>
    <mergeCell ref="F36:H36"/>
    <mergeCell ref="I36:M36"/>
    <mergeCell ref="A37:C37"/>
    <mergeCell ref="D37:E37"/>
    <mergeCell ref="F37:H37"/>
    <mergeCell ref="I37:M37"/>
    <mergeCell ref="A39:M39"/>
    <mergeCell ref="A40:M40"/>
    <mergeCell ref="A17:C33"/>
    <mergeCell ref="D17:E26"/>
    <mergeCell ref="D27:E29"/>
    <mergeCell ref="D30:E31"/>
    <mergeCell ref="D32:E33"/>
    <mergeCell ref="A34:C36"/>
  </mergeCells>
  <printOptions/>
  <pageMargins left="0.75" right="0.75" top="1" bottom="1" header="0.5" footer="0.5"/>
  <pageSetup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哈呀</cp:lastModifiedBy>
  <dcterms:created xsi:type="dcterms:W3CDTF">2021-03-03T09:25:55Z</dcterms:created>
  <dcterms:modified xsi:type="dcterms:W3CDTF">2022-09-15T03:02:11Z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2DBF917E581D41EF865E3D7B25BCA286</vt:lpwstr>
  </property>
</Properties>
</file>