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</sheets>
  <definedNames/>
  <calcPr fullCalcOnLoad="1"/>
</workbook>
</file>

<file path=xl/sharedStrings.xml><?xml version="1.0" encoding="utf-8"?>
<sst xmlns="http://schemas.openxmlformats.org/spreadsheetml/2006/main" count="322" uniqueCount="170">
  <si>
    <t>收支预算总表</t>
  </si>
  <si>
    <t>填报单位:[110001]中共万载县委政法委员会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</si>
  <si>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</si>
  <si>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</si>
  <si>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</si>
  <si>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</si>
  <si>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</si>
  <si>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</si>
  <si>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</si>
  <si>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</si>
  <si>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</si>
  <si>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</si>
  <si>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</si>
  <si>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</si>
  <si>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</si>
  <si>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</si>
  <si>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</si>
  <si>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</si>
  <si>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</si>
  <si>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</si>
  <si>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</si>
  <si>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</si>
  <si>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</si>
  <si>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</si>
  <si>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</si>
  <si>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</si>
  <si>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[110001]中共万载县委政法委员会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</si>
  <si>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</si>
  <si>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</si>
  <si>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</si>
  <si>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</si>
  <si>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</si>
  <si>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</si>
  <si>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</si>
  <si>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</si>
  <si>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</si>
  <si>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</si>
  <si>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</si>
  <si>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</si>
  <si>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</si>
  <si>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</si>
  <si>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</si>
  <si>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</si>
  <si>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</si>
  <si>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</si>
  <si>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</si>
  <si>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36</t>
  </si>
  <si>
    <t>　其他共产党事务支出</t>
  </si>
  <si>
    <t>　　2013601</t>
  </si>
  <si>
    <t>　　行政运行</t>
  </si>
  <si>
    <t>204</t>
  </si>
  <si>
    <t>公共安全支出</t>
  </si>
  <si>
    <t>　99</t>
  </si>
  <si>
    <t>　其他公共安全支出</t>
  </si>
  <si>
    <t>　　2049999</t>
  </si>
  <si>
    <t>　　其他公共安全支出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</si>
  <si>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</si>
  <si>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</si>
  <si>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</si>
  <si>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</si>
  <si>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</si>
  <si>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</si>
  <si>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</si>
  <si>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</si>
  <si>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</si>
  <si>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</si>
  <si>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</si>
  <si>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</si>
  <si>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</si>
  <si>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</si>
  <si>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</si>
  <si>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</si>
  <si>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</si>
  <si>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</si>
  <si>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</si>
  <si>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</si>
  <si>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</si>
  <si>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</si>
  <si>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</si>
  <si>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</si>
  <si>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填报单位[110001]中共万载县委政法委员会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</si>
  <si>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</si>
  <si>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</si>
  <si>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</si>
  <si>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</si>
  <si>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</si>
  <si>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</si>
  <si>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</si>
  <si>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</si>
  <si>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</si>
  <si>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</si>
  <si>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</si>
  <si>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</si>
  <si>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</si>
  <si>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</si>
  <si>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</si>
  <si>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</si>
  <si>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</si>
  <si>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</si>
  <si>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</si>
  <si>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</si>
  <si>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</si>
  <si>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</si>
  <si>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</si>
  <si>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</si>
  <si>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</si>
  <si>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</si>
  <si>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</si>
  <si>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</si>
  <si>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</si>
  <si>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</si>
  <si>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</si>
  <si>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</si>
  <si>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</si>
  <si>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</si>
  <si>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</si>
  <si>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</si>
  <si>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</si>
  <si>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</si>
  <si>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</si>
  <si>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</si>
  <si>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</si>
  <si>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</si>
  <si>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</si>
  <si>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</si>
  <si>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</si>
  <si>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</si>
  <si>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</si>
  <si>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</si>
  <si>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</si>
  <si>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</si>
  <si>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</si>
  <si>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</si>
  <si>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</si>
  <si>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</si>
  <si>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</si>
  <si>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</si>
  <si>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</si>
  <si>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</si>
  <si>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</si>
  <si>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</si>
  <si>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</si>
  <si>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</si>
  <si>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</si>
  <si>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</si>
  <si>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</si>
  <si>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</si>
  <si>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</si>
  <si>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</si>
  <si>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</si>
  <si>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</si>
  <si>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</si>
  <si>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</si>
  <si>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</si>
  <si>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</si>
  <si>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</si>
  <si>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</si>
  <si>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</si>
  <si>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</si>
  <si>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</si>
  <si>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110001</t>
  </si>
  <si>
    <t>中共万载县委政法委员会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</si>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</sst>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I13" sqref="I13"/>
    </sheetView>
  </sheetViews>
  <sheetFormatPr defaultColWidth="9.140625" defaultRowHeight="12.75" customHeight="1"/>
  <cols>
    <col min="1" max="1" width="41.28125" style="1" customWidth="1"/>
    <col min="2" max="2" width="21.57421875" style="1" customWidth="1"/>
    <col min="3" max="3" width="42.7109375" style="1" customWidth="1"/>
    <col min="4" max="4" width="22.0039062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475.9582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263.0506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475.9582</v>
      </c>
      <c r="C7" s="61" t="str">
        <f>IF(ISBLANK('支出总表（引用）'!A9)," ",'支出总表（引用）'!A9)</f>
        <v>公共安全支出</v>
      </c>
      <c r="D7" s="19">
        <f>IF(ISBLANK('支出总表（引用）'!B9)," ",'支出总表（引用）'!B9)</f>
        <v>147.44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社会保障和就业支出</v>
      </c>
      <c r="D8" s="19">
        <f>IF(ISBLANK('支出总表（引用）'!B10)," ",'支出总表（引用）'!B10)</f>
        <v>31.44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卫生健康支出</v>
      </c>
      <c r="D9" s="19">
        <f>IF(ISBLANK('支出总表（引用）'!B11)," ",'支出总表（引用）'!B11)</f>
        <v>10.2688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住房保障支出</v>
      </c>
      <c r="D10" s="19">
        <f>IF(ISBLANK('支出总表（引用）'!B12)," ",'支出总表（引用）'!B12)</f>
        <v>23.7588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其他支出</v>
      </c>
      <c r="D11" s="19">
        <f>IF(ISBLANK('支出总表（引用）'!B13)," ",'支出总表（引用）'!B13)</f>
        <v>100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100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 hidden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 hidden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 hidden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 hidden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 hidden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 hidden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 hidden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 hidden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 hidden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 hidden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 hidden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 hidden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 hidden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 hidden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 hidden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 hidden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 hidden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 hidden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 hidden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 hidden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 hidden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 hidden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 hidden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 hidden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 hidden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 hidden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 hidden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 hidden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 hidden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 hidden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 hidden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 hidden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 hidden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575.9582</v>
      </c>
      <c r="C49" s="59" t="s">
        <v>19</v>
      </c>
      <c r="D49" s="29">
        <f>IF(ISBLANK('支出总表（引用）'!B7)," ",'支出总表（引用）'!B7)</f>
        <v>575.9582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575.9582</v>
      </c>
      <c r="C53" s="59" t="s">
        <v>24</v>
      </c>
      <c r="D53" s="29">
        <f>B53</f>
        <v>575.9582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166</v>
      </c>
      <c r="B2" s="7"/>
      <c r="C2" s="7"/>
    </row>
    <row r="3" s="1" customFormat="1" ht="17.25" customHeight="1"/>
    <row r="4" spans="1:3" s="1" customFormat="1" ht="15.75" customHeight="1">
      <c r="A4" s="8" t="s">
        <v>167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575.9582</v>
      </c>
      <c r="C7" s="10"/>
      <c r="D7" s="11"/>
      <c r="F7" s="11"/>
    </row>
    <row r="8" spans="1:3" s="1" customFormat="1" ht="27" customHeight="1">
      <c r="A8" s="9" t="s">
        <v>45</v>
      </c>
      <c r="B8" s="10">
        <v>263.0506</v>
      </c>
      <c r="C8" s="10"/>
    </row>
    <row r="9" spans="1:3" s="1" customFormat="1" ht="27" customHeight="1">
      <c r="A9" s="9" t="s">
        <v>51</v>
      </c>
      <c r="B9" s="10">
        <v>147.44</v>
      </c>
      <c r="C9" s="10"/>
    </row>
    <row r="10" spans="1:3" s="1" customFormat="1" ht="27" customHeight="1">
      <c r="A10" s="9" t="s">
        <v>57</v>
      </c>
      <c r="B10" s="10">
        <v>31.44</v>
      </c>
      <c r="C10" s="10"/>
    </row>
    <row r="11" spans="1:3" s="1" customFormat="1" ht="27" customHeight="1">
      <c r="A11" s="9" t="s">
        <v>63</v>
      </c>
      <c r="B11" s="10">
        <v>10.2688</v>
      </c>
      <c r="C11" s="10"/>
    </row>
    <row r="12" spans="1:3" s="1" customFormat="1" ht="27" customHeight="1">
      <c r="A12" s="9" t="s">
        <v>69</v>
      </c>
      <c r="B12" s="10">
        <v>23.7588</v>
      </c>
      <c r="C12" s="10"/>
    </row>
    <row r="13" spans="1:3" s="1" customFormat="1" ht="27" customHeight="1">
      <c r="A13" s="9" t="s">
        <v>75</v>
      </c>
      <c r="B13" s="10">
        <v>100</v>
      </c>
      <c r="C13" s="10"/>
    </row>
    <row r="14" spans="1:3" s="1" customFormat="1" ht="27.75" customHeight="1">
      <c r="A14" s="12"/>
      <c r="B14" s="12"/>
      <c r="C14" s="12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167</v>
      </c>
      <c r="B3" s="4" t="s">
        <v>31</v>
      </c>
      <c r="C3" s="4" t="s">
        <v>88</v>
      </c>
      <c r="D3" s="4" t="s">
        <v>89</v>
      </c>
      <c r="E3" s="4" t="s">
        <v>169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475.9582</v>
      </c>
      <c r="C6" s="6">
        <v>475.9582</v>
      </c>
      <c r="D6" s="6"/>
      <c r="E6" s="4"/>
    </row>
    <row r="7" spans="1:5" s="1" customFormat="1" ht="27" customHeight="1">
      <c r="A7" s="5" t="s">
        <v>45</v>
      </c>
      <c r="B7" s="6">
        <v>263.0506</v>
      </c>
      <c r="C7" s="6">
        <v>263.0506</v>
      </c>
      <c r="D7" s="6"/>
      <c r="E7" s="4"/>
    </row>
    <row r="8" spans="1:5" s="1" customFormat="1" ht="27" customHeight="1">
      <c r="A8" s="5" t="s">
        <v>51</v>
      </c>
      <c r="B8" s="6">
        <v>147.44</v>
      </c>
      <c r="C8" s="6">
        <v>147.44</v>
      </c>
      <c r="D8" s="6"/>
      <c r="E8" s="4"/>
    </row>
    <row r="9" spans="1:5" s="1" customFormat="1" ht="27" customHeight="1">
      <c r="A9" s="5" t="s">
        <v>57</v>
      </c>
      <c r="B9" s="6">
        <v>31.44</v>
      </c>
      <c r="C9" s="6">
        <v>31.44</v>
      </c>
      <c r="D9" s="6"/>
      <c r="E9" s="4"/>
    </row>
    <row r="10" spans="1:5" s="1" customFormat="1" ht="27" customHeight="1">
      <c r="A10" s="5" t="s">
        <v>63</v>
      </c>
      <c r="B10" s="6">
        <v>10.2688</v>
      </c>
      <c r="C10" s="6">
        <v>10.2688</v>
      </c>
      <c r="D10" s="6"/>
      <c r="E10" s="4"/>
    </row>
    <row r="11" spans="1:5" s="1" customFormat="1" ht="27" customHeight="1">
      <c r="A11" s="5" t="s">
        <v>69</v>
      </c>
      <c r="B11" s="6">
        <v>23.7588</v>
      </c>
      <c r="C11" s="6">
        <v>23.7588</v>
      </c>
      <c r="D11" s="6"/>
      <c r="E11" s="4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J12" sqref="J12"/>
    </sheetView>
  </sheetViews>
  <sheetFormatPr defaultColWidth="9.140625" defaultRowHeight="12.75" customHeight="1"/>
  <cols>
    <col min="1" max="1" width="13.28125" style="1" customWidth="1"/>
    <col min="2" max="2" width="26.57421875" style="1" customWidth="1"/>
    <col min="3" max="4" width="14.7109375" style="1" customWidth="1"/>
    <col min="5" max="5" width="12.7109375" style="1" customWidth="1"/>
    <col min="6" max="6" width="14.7109375" style="1" customWidth="1"/>
    <col min="7" max="7" width="9.421875" style="1" customWidth="1"/>
    <col min="8" max="8" width="10.00390625" style="1" customWidth="1"/>
    <col min="9" max="9" width="7.7109375" style="1" customWidth="1"/>
    <col min="10" max="10" width="7.57421875" style="1" customWidth="1"/>
    <col min="11" max="11" width="7.421875" style="1" customWidth="1"/>
    <col min="12" max="12" width="8.421875" style="1" customWidth="1"/>
    <col min="13" max="13" width="8.00390625" style="1" customWidth="1"/>
    <col min="14" max="14" width="10.57421875" style="1" customWidth="1"/>
    <col min="15" max="15" width="9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4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575.9582</v>
      </c>
      <c r="D7" s="29"/>
      <c r="E7" s="29">
        <v>475.9582</v>
      </c>
      <c r="F7" s="29">
        <v>475.9582</v>
      </c>
      <c r="G7" s="19"/>
      <c r="H7" s="19"/>
      <c r="I7" s="29"/>
      <c r="J7" s="29"/>
      <c r="K7" s="29"/>
      <c r="L7" s="29"/>
      <c r="M7" s="29"/>
      <c r="N7" s="29">
        <v>100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263.0506</v>
      </c>
      <c r="D8" s="29"/>
      <c r="E8" s="29">
        <v>263.0506</v>
      </c>
      <c r="F8" s="29">
        <v>263.0506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263.0506</v>
      </c>
      <c r="D9" s="29"/>
      <c r="E9" s="29">
        <v>263.0506</v>
      </c>
      <c r="F9" s="29">
        <v>263.0506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263.0506</v>
      </c>
      <c r="D10" s="29"/>
      <c r="E10" s="29">
        <v>263.0506</v>
      </c>
      <c r="F10" s="29">
        <v>263.0506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147.44</v>
      </c>
      <c r="D11" s="29"/>
      <c r="E11" s="29">
        <v>147.44</v>
      </c>
      <c r="F11" s="29">
        <v>147.44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147.44</v>
      </c>
      <c r="D12" s="29"/>
      <c r="E12" s="29">
        <v>147.44</v>
      </c>
      <c r="F12" s="29">
        <v>147.44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147.44</v>
      </c>
      <c r="D13" s="29"/>
      <c r="E13" s="29">
        <v>147.44</v>
      </c>
      <c r="F13" s="29">
        <v>147.44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31.44</v>
      </c>
      <c r="D14" s="29"/>
      <c r="E14" s="29">
        <v>31.44</v>
      </c>
      <c r="F14" s="29">
        <v>31.44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31.44</v>
      </c>
      <c r="D15" s="29"/>
      <c r="E15" s="29">
        <v>31.44</v>
      </c>
      <c r="F15" s="29">
        <v>31.44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31.44</v>
      </c>
      <c r="D16" s="29"/>
      <c r="E16" s="29">
        <v>31.44</v>
      </c>
      <c r="F16" s="29">
        <v>31.44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10.2688</v>
      </c>
      <c r="D17" s="29"/>
      <c r="E17" s="29">
        <v>10.2688</v>
      </c>
      <c r="F17" s="29">
        <v>10.2688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10.2688</v>
      </c>
      <c r="D18" s="29"/>
      <c r="E18" s="29">
        <v>10.2688</v>
      </c>
      <c r="F18" s="29">
        <v>10.2688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10.2688</v>
      </c>
      <c r="D19" s="29"/>
      <c r="E19" s="29">
        <v>10.2688</v>
      </c>
      <c r="F19" s="29">
        <v>10.2688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23.7588</v>
      </c>
      <c r="D20" s="29"/>
      <c r="E20" s="29">
        <v>23.7588</v>
      </c>
      <c r="F20" s="29">
        <v>23.7588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23.7588</v>
      </c>
      <c r="D21" s="29"/>
      <c r="E21" s="29">
        <v>23.7588</v>
      </c>
      <c r="F21" s="29">
        <v>23.7588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3" t="s">
        <v>73</v>
      </c>
      <c r="C22" s="29">
        <v>23.7588</v>
      </c>
      <c r="D22" s="29"/>
      <c r="E22" s="29">
        <v>23.7588</v>
      </c>
      <c r="F22" s="29">
        <v>23.7588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74</v>
      </c>
      <c r="B23" s="53" t="s">
        <v>75</v>
      </c>
      <c r="C23" s="29">
        <v>100</v>
      </c>
      <c r="D23" s="29"/>
      <c r="E23" s="29"/>
      <c r="F23" s="29"/>
      <c r="G23" s="19"/>
      <c r="H23" s="19"/>
      <c r="I23" s="29"/>
      <c r="J23" s="29"/>
      <c r="K23" s="29"/>
      <c r="L23" s="29"/>
      <c r="M23" s="29"/>
      <c r="N23" s="29">
        <v>100</v>
      </c>
      <c r="O23" s="29"/>
    </row>
    <row r="24" spans="1:15" s="1" customFormat="1" ht="27" customHeight="1">
      <c r="A24" s="5" t="s">
        <v>52</v>
      </c>
      <c r="B24" s="53" t="s">
        <v>76</v>
      </c>
      <c r="C24" s="29">
        <v>100</v>
      </c>
      <c r="D24" s="29"/>
      <c r="E24" s="29"/>
      <c r="F24" s="29"/>
      <c r="G24" s="19"/>
      <c r="H24" s="19"/>
      <c r="I24" s="29"/>
      <c r="J24" s="29"/>
      <c r="K24" s="29"/>
      <c r="L24" s="29"/>
      <c r="M24" s="29"/>
      <c r="N24" s="29">
        <v>100</v>
      </c>
      <c r="O24" s="29"/>
    </row>
    <row r="25" spans="1:15" s="1" customFormat="1" ht="27" customHeight="1">
      <c r="A25" s="5" t="s">
        <v>77</v>
      </c>
      <c r="B25" s="53" t="s">
        <v>78</v>
      </c>
      <c r="C25" s="29">
        <v>100</v>
      </c>
      <c r="D25" s="29"/>
      <c r="E25" s="29"/>
      <c r="F25" s="29"/>
      <c r="G25" s="19"/>
      <c r="H25" s="19"/>
      <c r="I25" s="29"/>
      <c r="J25" s="29"/>
      <c r="K25" s="29"/>
      <c r="L25" s="29"/>
      <c r="M25" s="29"/>
      <c r="N25" s="29">
        <v>100</v>
      </c>
      <c r="O25" s="29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21.8515625" style="1" customWidth="1"/>
    <col min="2" max="2" width="41.8515625" style="1" customWidth="1"/>
    <col min="3" max="3" width="27.28125" style="1" customWidth="1"/>
    <col min="4" max="4" width="27.140625" style="1" customWidth="1"/>
    <col min="5" max="5" width="25.57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79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80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81</v>
      </c>
      <c r="B4" s="4"/>
      <c r="C4" s="50" t="s">
        <v>29</v>
      </c>
      <c r="D4" s="8" t="s">
        <v>82</v>
      </c>
      <c r="E4" s="4" t="s">
        <v>83</v>
      </c>
      <c r="F4" s="13"/>
      <c r="G4" s="13"/>
    </row>
    <row r="5" spans="1:7" s="1" customFormat="1" ht="21" customHeight="1">
      <c r="A5" s="4" t="s">
        <v>84</v>
      </c>
      <c r="B5" s="4" t="s">
        <v>85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575.9582</v>
      </c>
      <c r="D7" s="19">
        <v>328.5182</v>
      </c>
      <c r="E7" s="19">
        <v>247.44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263.0506</v>
      </c>
      <c r="D8" s="19">
        <v>263.0506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263.0506</v>
      </c>
      <c r="D9" s="19">
        <v>263.0506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263.0506</v>
      </c>
      <c r="D10" s="19">
        <v>263.0506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147.44</v>
      </c>
      <c r="D11" s="19"/>
      <c r="E11" s="19">
        <v>147.44</v>
      </c>
    </row>
    <row r="12" spans="1:5" s="1" customFormat="1" ht="27" customHeight="1">
      <c r="A12" s="19" t="s">
        <v>52</v>
      </c>
      <c r="B12" s="19" t="s">
        <v>53</v>
      </c>
      <c r="C12" s="19">
        <v>147.44</v>
      </c>
      <c r="D12" s="19"/>
      <c r="E12" s="19">
        <v>147.44</v>
      </c>
    </row>
    <row r="13" spans="1:5" s="1" customFormat="1" ht="27" customHeight="1">
      <c r="A13" s="19" t="s">
        <v>54</v>
      </c>
      <c r="B13" s="19" t="s">
        <v>55</v>
      </c>
      <c r="C13" s="19">
        <v>147.44</v>
      </c>
      <c r="D13" s="19"/>
      <c r="E13" s="19">
        <v>147.44</v>
      </c>
    </row>
    <row r="14" spans="1:5" s="1" customFormat="1" ht="27" customHeight="1">
      <c r="A14" s="19" t="s">
        <v>56</v>
      </c>
      <c r="B14" s="19" t="s">
        <v>57</v>
      </c>
      <c r="C14" s="19">
        <v>31.44</v>
      </c>
      <c r="D14" s="19">
        <v>31.44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31.44</v>
      </c>
      <c r="D15" s="19">
        <v>31.44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31.44</v>
      </c>
      <c r="D16" s="19">
        <v>31.44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10.2688</v>
      </c>
      <c r="D17" s="19">
        <v>10.2688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10.2688</v>
      </c>
      <c r="D18" s="19">
        <v>10.2688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10.2688</v>
      </c>
      <c r="D19" s="19">
        <v>10.2688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23.7588</v>
      </c>
      <c r="D20" s="19">
        <v>23.7588</v>
      </c>
      <c r="E20" s="19"/>
    </row>
    <row r="21" spans="1:5" s="1" customFormat="1" ht="27" customHeight="1">
      <c r="A21" s="19" t="s">
        <v>70</v>
      </c>
      <c r="B21" s="19" t="s">
        <v>71</v>
      </c>
      <c r="C21" s="19">
        <v>23.7588</v>
      </c>
      <c r="D21" s="19">
        <v>23.7588</v>
      </c>
      <c r="E21" s="19"/>
    </row>
    <row r="22" spans="1:5" s="1" customFormat="1" ht="27" customHeight="1">
      <c r="A22" s="19" t="s">
        <v>72</v>
      </c>
      <c r="B22" s="19" t="s">
        <v>73</v>
      </c>
      <c r="C22" s="19">
        <v>23.7588</v>
      </c>
      <c r="D22" s="19">
        <v>23.7588</v>
      </c>
      <c r="E22" s="19"/>
    </row>
    <row r="23" spans="1:5" s="1" customFormat="1" ht="27" customHeight="1">
      <c r="A23" s="19" t="s">
        <v>74</v>
      </c>
      <c r="B23" s="19" t="s">
        <v>75</v>
      </c>
      <c r="C23" s="19">
        <v>100</v>
      </c>
      <c r="D23" s="19"/>
      <c r="E23" s="19">
        <v>100</v>
      </c>
    </row>
    <row r="24" spans="1:5" s="1" customFormat="1" ht="27" customHeight="1">
      <c r="A24" s="19" t="s">
        <v>52</v>
      </c>
      <c r="B24" s="19" t="s">
        <v>76</v>
      </c>
      <c r="C24" s="19">
        <v>100</v>
      </c>
      <c r="D24" s="19"/>
      <c r="E24" s="19">
        <v>100</v>
      </c>
    </row>
    <row r="25" spans="1:5" s="1" customFormat="1" ht="27" customHeight="1">
      <c r="A25" s="19" t="s">
        <v>77</v>
      </c>
      <c r="B25" s="19" t="s">
        <v>78</v>
      </c>
      <c r="C25" s="19">
        <v>100</v>
      </c>
      <c r="D25" s="19"/>
      <c r="E25" s="19">
        <v>100</v>
      </c>
    </row>
    <row r="26" spans="1:5" s="1" customFormat="1" ht="21" customHeight="1">
      <c r="A26" s="3"/>
      <c r="B26" s="3"/>
      <c r="C26" s="3"/>
      <c r="D26" s="3"/>
      <c r="E26" s="3"/>
    </row>
    <row r="27" s="1" customFormat="1" ht="21" customHeight="1"/>
    <row r="28" s="1" customFormat="1" ht="21" customHeight="1">
      <c r="C28" s="48"/>
    </row>
    <row r="29" s="1" customFormat="1" ht="21" customHeight="1">
      <c r="E29" s="48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13888888888889" right="0.7513888888888889" top="0.60625" bottom="0.60625" header="0.5" footer="0.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F57" sqref="F5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3.140625" style="1" customWidth="1"/>
    <col min="4" max="4" width="23.00390625" style="1" customWidth="1"/>
    <col min="5" max="5" width="21.57421875" style="1" customWidth="1"/>
    <col min="6" max="6" width="22.421875" style="1" customWidth="1"/>
    <col min="7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86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87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88</v>
      </c>
      <c r="F5" s="31" t="s">
        <v>89</v>
      </c>
      <c r="G5" s="12" t="s">
        <v>90</v>
      </c>
    </row>
    <row r="6" spans="1:7" s="1" customFormat="1" ht="17.25" customHeight="1">
      <c r="A6" s="42" t="s">
        <v>8</v>
      </c>
      <c r="B6" s="6">
        <v>475.9582</v>
      </c>
      <c r="C6" s="19" t="s">
        <v>91</v>
      </c>
      <c r="D6" s="43">
        <f>IF(ISBLANK('财拨总表（引用）'!B6)," ",'财拨总表（引用）'!B6)</f>
        <v>475.9582</v>
      </c>
      <c r="E6" s="43">
        <f>IF(ISBLANK('财拨总表（引用）'!C6)," ",'财拨总表（引用）'!C6)</f>
        <v>475.9582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92</v>
      </c>
      <c r="B7" s="6">
        <v>475.9582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263.0506</v>
      </c>
      <c r="E7" s="43">
        <f>IF(ISBLANK('财拨总表（引用）'!C7)," ",'财拨总表（引用）'!C7)</f>
        <v>263.0506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93</v>
      </c>
      <c r="B8" s="6"/>
      <c r="C8" s="6" t="str">
        <f>IF(ISBLANK('财拨总表（引用）'!A8)," ",'财拨总表（引用）'!A8)</f>
        <v>公共安全支出</v>
      </c>
      <c r="D8" s="43">
        <f>IF(ISBLANK('财拨总表（引用）'!B8)," ",'财拨总表（引用）'!B8)</f>
        <v>147.44</v>
      </c>
      <c r="E8" s="43">
        <f>IF(ISBLANK('财拨总表（引用）'!C8)," ",'财拨总表（引用）'!C8)</f>
        <v>147.44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94</v>
      </c>
      <c r="B9" s="45"/>
      <c r="C9" s="6" t="str">
        <f>IF(ISBLANK('财拨总表（引用）'!A9)," ",'财拨总表（引用）'!A9)</f>
        <v>社会保障和就业支出</v>
      </c>
      <c r="D9" s="43">
        <f>IF(ISBLANK('财拨总表（引用）'!B9)," ",'财拨总表（引用）'!B9)</f>
        <v>31.44</v>
      </c>
      <c r="E9" s="43">
        <f>IF(ISBLANK('财拨总表（引用）'!C9)," ",'财拨总表（引用）'!C9)</f>
        <v>31.44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卫生健康支出</v>
      </c>
      <c r="D10" s="43">
        <f>IF(ISBLANK('财拨总表（引用）'!B10)," ",'财拨总表（引用）'!B10)</f>
        <v>10.2688</v>
      </c>
      <c r="E10" s="43">
        <f>IF(ISBLANK('财拨总表（引用）'!C10)," ",'财拨总表（引用）'!C10)</f>
        <v>10.2688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住房保障支出</v>
      </c>
      <c r="D11" s="43">
        <f>IF(ISBLANK('财拨总表（引用）'!B11)," ",'财拨总表（引用）'!B11)</f>
        <v>23.7588</v>
      </c>
      <c r="E11" s="43">
        <f>IF(ISBLANK('财拨总表（引用）'!C11)," ",'财拨总表（引用）'!C11)</f>
        <v>23.7588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 hidden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 hidden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 hidden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 hidden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 hidden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 hidden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 hidden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 hidden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 hidden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 hidden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 hidden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 hidden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 hidden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 hidden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 hidden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 hidden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 hidden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 hidden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 hidden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 hidden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 hidden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 hidden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 hidden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 hidden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 hidden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 hidden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 hidden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 hidden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 hidden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 hidden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 hidden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 hidden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 hidden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 hidden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 hidden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 hidden="1">
      <c r="A47" s="42"/>
      <c r="B47" s="3"/>
      <c r="C47" s="19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 hidden="1">
      <c r="A48" s="12"/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 hidden="1">
      <c r="A49" s="42"/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 hidden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 hidden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475.9582</v>
      </c>
      <c r="C52" s="47" t="s">
        <v>24</v>
      </c>
      <c r="D52" s="10">
        <f>IF(ISBLANK('财拨总表（引用）'!B6)," ",'财拨总表（引用）'!B6)</f>
        <v>475.9582</v>
      </c>
      <c r="E52" s="10">
        <f>IF(ISBLANK('财拨总表（引用）'!C6)," ",'财拨总表（引用）'!C6)</f>
        <v>475.9582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36.28125" style="1" customWidth="1"/>
    <col min="3" max="3" width="18.140625" style="1" customWidth="1"/>
    <col min="4" max="4" width="19.00390625" style="1" customWidth="1"/>
    <col min="5" max="5" width="19.14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95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81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84</v>
      </c>
      <c r="B5" s="4" t="s">
        <v>85</v>
      </c>
      <c r="C5" s="4" t="s">
        <v>29</v>
      </c>
      <c r="D5" s="4" t="s">
        <v>82</v>
      </c>
      <c r="E5" s="4" t="s">
        <v>83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475.9582</v>
      </c>
      <c r="D7" s="19">
        <v>328.5182</v>
      </c>
      <c r="E7" s="19">
        <v>147.44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263.0506</v>
      </c>
      <c r="D8" s="19">
        <v>263.0506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263.0506</v>
      </c>
      <c r="D9" s="19">
        <v>263.0506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263.0506</v>
      </c>
      <c r="D10" s="19">
        <v>263.0506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147.44</v>
      </c>
      <c r="D11" s="19"/>
      <c r="E11" s="19">
        <v>147.44</v>
      </c>
    </row>
    <row r="12" spans="1:5" s="1" customFormat="1" ht="28.5" customHeight="1">
      <c r="A12" s="19" t="s">
        <v>52</v>
      </c>
      <c r="B12" s="19" t="s">
        <v>53</v>
      </c>
      <c r="C12" s="19">
        <v>147.44</v>
      </c>
      <c r="D12" s="19"/>
      <c r="E12" s="19">
        <v>147.44</v>
      </c>
    </row>
    <row r="13" spans="1:5" s="1" customFormat="1" ht="28.5" customHeight="1">
      <c r="A13" s="19" t="s">
        <v>54</v>
      </c>
      <c r="B13" s="19" t="s">
        <v>55</v>
      </c>
      <c r="C13" s="19">
        <v>147.44</v>
      </c>
      <c r="D13" s="19"/>
      <c r="E13" s="19">
        <v>147.44</v>
      </c>
    </row>
    <row r="14" spans="1:5" s="1" customFormat="1" ht="28.5" customHeight="1">
      <c r="A14" s="19" t="s">
        <v>56</v>
      </c>
      <c r="B14" s="19" t="s">
        <v>57</v>
      </c>
      <c r="C14" s="19">
        <v>31.44</v>
      </c>
      <c r="D14" s="19">
        <v>31.44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31.44</v>
      </c>
      <c r="D15" s="19">
        <v>31.44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31.44</v>
      </c>
      <c r="D16" s="19">
        <v>31.44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10.2688</v>
      </c>
      <c r="D17" s="19">
        <v>10.2688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10.2688</v>
      </c>
      <c r="D18" s="19">
        <v>10.2688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10.2688</v>
      </c>
      <c r="D19" s="19">
        <v>10.2688</v>
      </c>
      <c r="E19" s="19"/>
    </row>
    <row r="20" spans="1:5" s="1" customFormat="1" ht="28.5" customHeight="1">
      <c r="A20" s="19" t="s">
        <v>68</v>
      </c>
      <c r="B20" s="19" t="s">
        <v>69</v>
      </c>
      <c r="C20" s="19">
        <v>23.7588</v>
      </c>
      <c r="D20" s="19">
        <v>23.7588</v>
      </c>
      <c r="E20" s="19"/>
    </row>
    <row r="21" spans="1:5" s="1" customFormat="1" ht="28.5" customHeight="1">
      <c r="A21" s="19" t="s">
        <v>70</v>
      </c>
      <c r="B21" s="19" t="s">
        <v>71</v>
      </c>
      <c r="C21" s="19">
        <v>23.7588</v>
      </c>
      <c r="D21" s="19">
        <v>23.7588</v>
      </c>
      <c r="E21" s="19"/>
    </row>
    <row r="22" spans="1:5" s="1" customFormat="1" ht="28.5" customHeight="1">
      <c r="A22" s="19" t="s">
        <v>72</v>
      </c>
      <c r="B22" s="19" t="s">
        <v>73</v>
      </c>
      <c r="C22" s="19">
        <v>23.7588</v>
      </c>
      <c r="D22" s="19">
        <v>23.7588</v>
      </c>
      <c r="E22" s="1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workbookViewId="0" topLeftCell="A1">
      <selection activeCell="E6" sqref="E6"/>
    </sheetView>
  </sheetViews>
  <sheetFormatPr defaultColWidth="9.140625" defaultRowHeight="12.75" customHeight="1"/>
  <cols>
    <col min="1" max="1" width="11.421875" style="1" customWidth="1"/>
    <col min="2" max="2" width="35.7109375" style="1" customWidth="1"/>
    <col min="3" max="3" width="15.57421875" style="1" customWidth="1"/>
    <col min="4" max="4" width="18.28125" style="1" customWidth="1"/>
    <col min="5" max="5" width="17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97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98</v>
      </c>
      <c r="B4" s="4"/>
      <c r="C4" s="4" t="s">
        <v>99</v>
      </c>
      <c r="D4" s="4"/>
      <c r="E4" s="4"/>
      <c r="F4" s="13"/>
      <c r="G4" s="13"/>
    </row>
    <row r="5" spans="1:7" s="1" customFormat="1" ht="21" customHeight="1">
      <c r="A5" s="4" t="s">
        <v>84</v>
      </c>
      <c r="B5" s="8" t="s">
        <v>85</v>
      </c>
      <c r="C5" s="31" t="s">
        <v>29</v>
      </c>
      <c r="D5" s="31" t="s">
        <v>100</v>
      </c>
      <c r="E5" s="31" t="s">
        <v>101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328.5182</v>
      </c>
      <c r="D7" s="29">
        <v>269.6982</v>
      </c>
      <c r="E7" s="29">
        <v>58.82</v>
      </c>
      <c r="F7" s="34"/>
      <c r="G7" s="34"/>
      <c r="H7" s="11"/>
    </row>
    <row r="8" spans="1:5" s="1" customFormat="1" ht="27" customHeight="1">
      <c r="A8" s="5" t="s">
        <v>102</v>
      </c>
      <c r="B8" s="5" t="s">
        <v>103</v>
      </c>
      <c r="C8" s="29">
        <v>265.5183</v>
      </c>
      <c r="D8" s="29"/>
      <c r="E8" s="29"/>
    </row>
    <row r="9" spans="1:5" s="1" customFormat="1" ht="27" customHeight="1">
      <c r="A9" s="5" t="s">
        <v>104</v>
      </c>
      <c r="B9" s="5" t="s">
        <v>105</v>
      </c>
      <c r="C9" s="29">
        <v>86.952</v>
      </c>
      <c r="D9" s="29">
        <v>86.952</v>
      </c>
      <c r="E9" s="29"/>
    </row>
    <row r="10" spans="1:5" s="1" customFormat="1" ht="27" customHeight="1">
      <c r="A10" s="5" t="s">
        <v>106</v>
      </c>
      <c r="B10" s="5" t="s">
        <v>107</v>
      </c>
      <c r="C10" s="29">
        <v>62.082</v>
      </c>
      <c r="D10" s="29">
        <v>62.082</v>
      </c>
      <c r="E10" s="29"/>
    </row>
    <row r="11" spans="1:5" s="1" customFormat="1" ht="27" customHeight="1">
      <c r="A11" s="5" t="s">
        <v>108</v>
      </c>
      <c r="B11" s="5" t="s">
        <v>109</v>
      </c>
      <c r="C11" s="29">
        <v>51.256</v>
      </c>
      <c r="D11" s="29">
        <v>51.256</v>
      </c>
      <c r="E11" s="29"/>
    </row>
    <row r="12" spans="1:5" s="1" customFormat="1" ht="27" customHeight="1">
      <c r="A12" s="5" t="s">
        <v>110</v>
      </c>
      <c r="B12" s="5" t="s">
        <v>111</v>
      </c>
      <c r="C12" s="29">
        <v>28.36</v>
      </c>
      <c r="D12" s="29">
        <v>28.36</v>
      </c>
      <c r="E12" s="29"/>
    </row>
    <row r="13" spans="1:5" s="1" customFormat="1" ht="27" customHeight="1">
      <c r="A13" s="5" t="s">
        <v>112</v>
      </c>
      <c r="B13" s="5" t="s">
        <v>113</v>
      </c>
      <c r="C13" s="29">
        <v>9.0603</v>
      </c>
      <c r="D13" s="29">
        <v>9.0603</v>
      </c>
      <c r="E13" s="29"/>
    </row>
    <row r="14" spans="1:5" s="1" customFormat="1" ht="27" customHeight="1">
      <c r="A14" s="5" t="s">
        <v>114</v>
      </c>
      <c r="B14" s="5" t="s">
        <v>115</v>
      </c>
      <c r="C14" s="29">
        <v>0.2966</v>
      </c>
      <c r="D14" s="29">
        <v>0.2966</v>
      </c>
      <c r="E14" s="29"/>
    </row>
    <row r="15" spans="1:5" s="1" customFormat="1" ht="27" customHeight="1">
      <c r="A15" s="5" t="s">
        <v>116</v>
      </c>
      <c r="B15" s="5" t="s">
        <v>117</v>
      </c>
      <c r="C15" s="29">
        <v>23.7588</v>
      </c>
      <c r="D15" s="29">
        <v>23.7588</v>
      </c>
      <c r="E15" s="29"/>
    </row>
    <row r="16" spans="1:5" s="1" customFormat="1" ht="27" customHeight="1">
      <c r="A16" s="5" t="s">
        <v>118</v>
      </c>
      <c r="B16" s="5" t="s">
        <v>119</v>
      </c>
      <c r="C16" s="29">
        <v>0.2686</v>
      </c>
      <c r="D16" s="29">
        <v>0.2686</v>
      </c>
      <c r="E16" s="29"/>
    </row>
    <row r="17" spans="1:5" s="1" customFormat="1" ht="27" customHeight="1">
      <c r="A17" s="5" t="s">
        <v>120</v>
      </c>
      <c r="B17" s="5" t="s">
        <v>121</v>
      </c>
      <c r="C17" s="29">
        <v>3.484</v>
      </c>
      <c r="D17" s="29">
        <v>3.484</v>
      </c>
      <c r="E17" s="29"/>
    </row>
    <row r="18" spans="1:5" s="1" customFormat="1" ht="27" customHeight="1">
      <c r="A18" s="5" t="s">
        <v>122</v>
      </c>
      <c r="B18" s="5" t="s">
        <v>123</v>
      </c>
      <c r="C18" s="29">
        <v>58.82</v>
      </c>
      <c r="D18" s="29"/>
      <c r="E18" s="29">
        <v>58.82</v>
      </c>
    </row>
    <row r="19" spans="1:5" s="1" customFormat="1" ht="27" customHeight="1">
      <c r="A19" s="5" t="s">
        <v>124</v>
      </c>
      <c r="B19" s="5" t="s">
        <v>125</v>
      </c>
      <c r="C19" s="29">
        <v>9.15</v>
      </c>
      <c r="D19" s="29"/>
      <c r="E19" s="29">
        <v>9.15</v>
      </c>
    </row>
    <row r="20" spans="1:5" s="1" customFormat="1" ht="27" customHeight="1">
      <c r="A20" s="5" t="s">
        <v>126</v>
      </c>
      <c r="B20" s="5" t="s">
        <v>127</v>
      </c>
      <c r="C20" s="29">
        <v>2</v>
      </c>
      <c r="D20" s="29"/>
      <c r="E20" s="29">
        <v>2</v>
      </c>
    </row>
    <row r="21" spans="1:5" s="1" customFormat="1" ht="27" customHeight="1">
      <c r="A21" s="5" t="s">
        <v>128</v>
      </c>
      <c r="B21" s="5" t="s">
        <v>129</v>
      </c>
      <c r="C21" s="29">
        <v>1.42</v>
      </c>
      <c r="D21" s="29"/>
      <c r="E21" s="29">
        <v>1.42</v>
      </c>
    </row>
    <row r="22" spans="1:5" s="1" customFormat="1" ht="27" customHeight="1">
      <c r="A22" s="5" t="s">
        <v>130</v>
      </c>
      <c r="B22" s="5" t="s">
        <v>131</v>
      </c>
      <c r="C22" s="29">
        <v>1.77</v>
      </c>
      <c r="D22" s="29"/>
      <c r="E22" s="29">
        <v>1.77</v>
      </c>
    </row>
    <row r="23" spans="1:5" s="1" customFormat="1" ht="27" customHeight="1">
      <c r="A23" s="5" t="s">
        <v>132</v>
      </c>
      <c r="B23" s="5" t="s">
        <v>133</v>
      </c>
      <c r="C23" s="29">
        <v>9.8</v>
      </c>
      <c r="D23" s="29"/>
      <c r="E23" s="29">
        <v>9.8</v>
      </c>
    </row>
    <row r="24" spans="1:5" s="1" customFormat="1" ht="27" customHeight="1">
      <c r="A24" s="5" t="s">
        <v>134</v>
      </c>
      <c r="B24" s="5" t="s">
        <v>135</v>
      </c>
      <c r="C24" s="29">
        <v>5.6</v>
      </c>
      <c r="D24" s="29"/>
      <c r="E24" s="29">
        <v>5.6</v>
      </c>
    </row>
    <row r="25" spans="1:5" s="1" customFormat="1" ht="27" customHeight="1">
      <c r="A25" s="5" t="s">
        <v>136</v>
      </c>
      <c r="B25" s="5" t="s">
        <v>137</v>
      </c>
      <c r="C25" s="29">
        <v>10.5</v>
      </c>
      <c r="D25" s="29"/>
      <c r="E25" s="29">
        <v>10.5</v>
      </c>
    </row>
    <row r="26" spans="1:5" s="1" customFormat="1" ht="27" customHeight="1">
      <c r="A26" s="5" t="s">
        <v>138</v>
      </c>
      <c r="B26" s="5" t="s">
        <v>139</v>
      </c>
      <c r="C26" s="29">
        <v>8</v>
      </c>
      <c r="D26" s="29"/>
      <c r="E26" s="29">
        <v>8</v>
      </c>
    </row>
    <row r="27" spans="1:5" s="1" customFormat="1" ht="27" customHeight="1">
      <c r="A27" s="5" t="s">
        <v>140</v>
      </c>
      <c r="B27" s="5" t="s">
        <v>141</v>
      </c>
      <c r="C27" s="29">
        <v>10.5</v>
      </c>
      <c r="D27" s="29"/>
      <c r="E27" s="29">
        <v>10.5</v>
      </c>
    </row>
    <row r="28" spans="1:5" s="1" customFormat="1" ht="27" customHeight="1">
      <c r="A28" s="5" t="s">
        <v>142</v>
      </c>
      <c r="B28" s="5" t="s">
        <v>143</v>
      </c>
      <c r="C28" s="29">
        <v>0.08</v>
      </c>
      <c r="D28" s="29"/>
      <c r="E28" s="29">
        <v>0.08</v>
      </c>
    </row>
    <row r="29" spans="1:5" s="1" customFormat="1" ht="27" customHeight="1">
      <c r="A29" s="5" t="s">
        <v>144</v>
      </c>
      <c r="B29" s="5" t="s">
        <v>145</v>
      </c>
      <c r="C29" s="29">
        <v>4.1799</v>
      </c>
      <c r="D29" s="29"/>
      <c r="E29" s="29"/>
    </row>
    <row r="30" spans="1:5" s="1" customFormat="1" ht="27" customHeight="1">
      <c r="A30" s="5" t="s">
        <v>146</v>
      </c>
      <c r="B30" s="5" t="s">
        <v>147</v>
      </c>
      <c r="C30" s="29">
        <v>0.9399</v>
      </c>
      <c r="D30" s="29">
        <v>0.9399</v>
      </c>
      <c r="E30" s="29"/>
    </row>
    <row r="31" spans="1:5" s="1" customFormat="1" ht="27" customHeight="1">
      <c r="A31" s="5" t="s">
        <v>148</v>
      </c>
      <c r="B31" s="5" t="s">
        <v>149</v>
      </c>
      <c r="C31" s="29">
        <v>3</v>
      </c>
      <c r="D31" s="29">
        <v>3</v>
      </c>
      <c r="E31" s="29"/>
    </row>
    <row r="32" spans="1:5" s="1" customFormat="1" ht="27" customHeight="1">
      <c r="A32" s="5" t="s">
        <v>150</v>
      </c>
      <c r="B32" s="5" t="s">
        <v>151</v>
      </c>
      <c r="C32" s="29">
        <v>0.24</v>
      </c>
      <c r="D32" s="29">
        <v>0.24</v>
      </c>
      <c r="E32" s="29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152</v>
      </c>
      <c r="G1" s="22"/>
    </row>
    <row r="2" spans="1:7" s="1" customFormat="1" ht="30" customHeight="1">
      <c r="A2" s="15" t="s">
        <v>153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80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154</v>
      </c>
      <c r="B4" s="4" t="s">
        <v>155</v>
      </c>
      <c r="C4" s="4" t="s">
        <v>29</v>
      </c>
      <c r="D4" s="24" t="s">
        <v>156</v>
      </c>
      <c r="E4" s="24" t="s">
        <v>157</v>
      </c>
      <c r="F4" s="24" t="s">
        <v>158</v>
      </c>
      <c r="G4" s="24" t="s">
        <v>159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160</v>
      </c>
      <c r="B7" s="28" t="s">
        <v>161</v>
      </c>
      <c r="C7" s="29">
        <v>10.5</v>
      </c>
      <c r="D7" s="29"/>
      <c r="E7" s="30">
        <v>10.5</v>
      </c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162</v>
      </c>
      <c r="E1" s="18"/>
      <c r="F1" s="13"/>
      <c r="G1" s="13"/>
    </row>
    <row r="2" spans="1:7" s="1" customFormat="1" ht="29.25" customHeight="1">
      <c r="A2" s="15" t="s">
        <v>163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81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84</v>
      </c>
      <c r="B5" s="4" t="s">
        <v>85</v>
      </c>
      <c r="C5" s="4" t="s">
        <v>29</v>
      </c>
      <c r="D5" s="4" t="s">
        <v>82</v>
      </c>
      <c r="E5" s="4" t="s">
        <v>83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164</v>
      </c>
      <c r="D1" s="14"/>
      <c r="E1" s="14"/>
      <c r="F1" s="13"/>
      <c r="G1" s="13"/>
    </row>
    <row r="2" spans="1:7" s="1" customFormat="1" ht="29.25" customHeight="1">
      <c r="A2" s="15" t="s">
        <v>165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81</v>
      </c>
      <c r="B4" s="4"/>
      <c r="C4" s="4" t="s">
        <v>96</v>
      </c>
      <c r="D4" s="4"/>
      <c r="E4" s="4"/>
      <c r="F4" s="13"/>
      <c r="G4" s="13"/>
    </row>
    <row r="5" spans="1:7" s="1" customFormat="1" ht="28.5" customHeight="1">
      <c r="A5" s="4" t="s">
        <v>84</v>
      </c>
      <c r="B5" s="4" t="s">
        <v>85</v>
      </c>
      <c r="C5" s="4" t="s">
        <v>29</v>
      </c>
      <c r="D5" s="4" t="s">
        <v>82</v>
      </c>
      <c r="E5" s="4" t="s">
        <v>83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惜</cp:lastModifiedBy>
  <cp:lastPrinted>2023-03-10T09:18:02Z</cp:lastPrinted>
  <dcterms:created xsi:type="dcterms:W3CDTF">2023-03-13T01:47:46Z</dcterms:created>
  <dcterms:modified xsi:type="dcterms:W3CDTF">2023-05-11T06:55:08Z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329EA5BAB0D8444DBA4A8EC71588B49F</vt:lpwstr>
  </property>
  <property fmtid="{D5CDD505-2E9C-101B-9397-08002B2CF9AE}" pid="4" name="KSOProductBuildV">
    <vt:lpwstr>2052-11.1.0.14309</vt:lpwstr>
  </property>
</Properties>
</file>