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2" r:id="rId10"/>
    <sheet name="重点项目绩效目标表" sheetId="13" r:id="rId11"/>
  </sheets>
  <externalReferences>
    <externalReference r:id="rId12"/>
  </externalReferences>
  <calcPr calcId="124519"/>
</workbook>
</file>

<file path=xl/calcChain.xml><?xml version="1.0" encoding="utf-8"?>
<calcChain xmlns="http://schemas.openxmlformats.org/spreadsheetml/2006/main">
  <c r="G21" i="4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G6"/>
  <c r="F6"/>
  <c r="E6"/>
  <c r="D6"/>
  <c r="D26" i="1"/>
  <c r="D23"/>
  <c r="D22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B6"/>
  <c r="D6" i="2"/>
  <c r="E6"/>
  <c r="F6"/>
  <c r="G6"/>
  <c r="I6"/>
  <c r="J6"/>
  <c r="K6"/>
  <c r="L6"/>
  <c r="M6"/>
  <c r="N6"/>
  <c r="O6"/>
  <c r="D6" i="3"/>
  <c r="E6"/>
  <c r="D6" i="9"/>
  <c r="E6"/>
  <c r="D6" i="6"/>
  <c r="E6"/>
  <c r="D6" i="5"/>
  <c r="E6"/>
  <c r="D6" i="8"/>
  <c r="E6"/>
</calcChain>
</file>

<file path=xl/sharedStrings.xml><?xml version="1.0" encoding="utf-8"?>
<sst xmlns="http://schemas.openxmlformats.org/spreadsheetml/2006/main" count="456" uniqueCount="252">
  <si>
    <t>收支预算总表</t>
  </si>
  <si>
    <t>填报单位:[109001]万载县委统一战线工作部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</si>
  <si>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</si>
  <si>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</si>
  <si>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</si>
  <si>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</si>
  <si>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</si>
  <si>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</si>
  <si>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</si>
  <si>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</si>
  <si>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</si>
  <si>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</si>
  <si>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</si>
  <si>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</si>
  <si>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</si>
  <si>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</si>
  <si>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</si>
  <si>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</si>
  <si>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</si>
  <si>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</si>
  <si>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</si>
  <si>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</si>
  <si>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</si>
  <si>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</si>
  <si>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</si>
  <si>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[109001]万载县委统一战线工作部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</si>
  <si>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</si>
  <si>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</si>
  <si>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</si>
  <si>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</si>
  <si>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</si>
  <si>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</si>
  <si>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</si>
  <si>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</si>
  <si>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</si>
  <si>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</si>
  <si>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</si>
  <si>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</si>
  <si>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</si>
  <si>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</si>
  <si>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</si>
  <si>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</si>
  <si>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</si>
  <si>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</si>
  <si>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</si>
  <si>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</si>
  <si>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</si>
  <si>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</si>
  <si>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</si>
  <si>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</si>
  <si>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</si>
  <si>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</si>
  <si>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</si>
  <si>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</si>
  <si>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</si>
  <si>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</si>
  <si>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</si>
  <si>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</si>
  <si>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</si>
  <si>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</si>
  <si>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</si>
  <si>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</si>
  <si>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</si>
  <si>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</si>
  <si>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</si>
  <si>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</si>
  <si>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</si>
  <si>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</si>
  <si>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</si>
  <si>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</si>
  <si>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</si>
  <si>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填报单位[109001]万载县委统一战线工作部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</si>
  <si>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</si>
  <si>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</si>
  <si>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</si>
  <si>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</si>
  <si>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</si>
  <si>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</si>
  <si>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</si>
  <si>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</si>
  <si>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</si>
  <si>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</si>
  <si>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</si>
  <si>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</si>
  <si>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</si>
  <si>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</si>
  <si>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</si>
  <si>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</si>
  <si>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</si>
  <si>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</si>
  <si>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</si>
  <si>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</si>
  <si>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</si>
  <si>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</si>
  <si>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</si>
  <si>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</si>
  <si>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</si>
  <si>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</si>
  <si>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</si>
  <si>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</si>
  <si>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</si>
  <si>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</si>
  <si>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</si>
  <si>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</si>
  <si>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</si>
  <si>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</si>
  <si>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</si>
  <si>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</si>
  <si>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</si>
  <si>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</si>
  <si>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</si>
  <si>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</si>
  <si>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</si>
  <si>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</si>
  <si>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</si>
  <si>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</si>
  <si>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</si>
  <si>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</si>
  <si>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</si>
  <si>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</si>
  <si>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</si>
  <si>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</si>
  <si>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</si>
  <si>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</si>
  <si>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</si>
  <si>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</si>
  <si>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</si>
  <si>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</si>
  <si>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</si>
  <si>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</si>
  <si>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</si>
  <si>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</si>
  <si>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</si>
  <si>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</si>
  <si>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</si>
  <si>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</si>
  <si>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</si>
  <si>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</si>
  <si>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</si>
  <si>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</si>
  <si>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</si>
  <si>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</si>
  <si>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109001</t>
  </si>
  <si>
    <t>万载县委统一战线工作部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</si>
  <si>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</si>
  <si>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</si>
  <si>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</si>
  <si>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</si>
  <si>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</si>
  <si>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</si>
  <si>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</si>
  <si>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邹根林</t>
  </si>
  <si>
    <t>联系电话</t>
  </si>
  <si>
    <t>13627052816</t>
  </si>
  <si>
    <t>部门基本信息</t>
  </si>
  <si>
    <t>部门所属领域</t>
  </si>
  <si>
    <t>统一战线</t>
  </si>
  <si>
    <t>直属单位包括</t>
  </si>
  <si>
    <t/>
  </si>
  <si>
    <t>内设职能部门</t>
  </si>
  <si>
    <t>4</t>
  </si>
  <si>
    <t>编制控制数</t>
  </si>
  <si>
    <t>11</t>
  </si>
  <si>
    <t>在职人员总数</t>
  </si>
  <si>
    <t>其中：行政编制人数</t>
  </si>
  <si>
    <t>事业编制人数</t>
  </si>
  <si>
    <t>1</t>
  </si>
  <si>
    <t>编外人数</t>
  </si>
  <si>
    <t>当年预算情况（万元）</t>
  </si>
  <si>
    <t>收入预算合计</t>
  </si>
  <si>
    <t>111.3</t>
  </si>
  <si>
    <t>其中：上级财政拨款</t>
  </si>
  <si>
    <t>本级财政安排</t>
  </si>
  <si>
    <t>其他资金</t>
  </si>
  <si>
    <t>支出预算合计</t>
  </si>
  <si>
    <t>其中：人员经费</t>
  </si>
  <si>
    <t>77.26</t>
  </si>
  <si>
    <t>11.04</t>
  </si>
  <si>
    <t>项目经费</t>
  </si>
  <si>
    <t>23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</si>
  <si>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</si>
  <si>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</si>
  <si>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</si>
  <si>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</si>
  <si>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</si>
  <si>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</si>
  <si>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</si>
  <si>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开展少数民族、侨情等情况普查</t>
  </si>
  <si>
    <t>&gt;=2次</t>
  </si>
  <si>
    <t>参政议政、民主监督开展次数</t>
  </si>
  <si>
    <t>&gt;2次</t>
  </si>
  <si>
    <t>调研开展次数</t>
  </si>
  <si>
    <t>&gt;=6次</t>
  </si>
  <si>
    <t>走访党外代表人士</t>
  </si>
  <si>
    <t>&gt;=30人</t>
  </si>
  <si>
    <t>知联会、新联会开展活动</t>
  </si>
  <si>
    <t>选拔、培养新的代表人士</t>
  </si>
  <si>
    <t>&gt;=3人</t>
  </si>
  <si>
    <t>企业统战工作</t>
  </si>
  <si>
    <t>&gt;=5次</t>
  </si>
  <si>
    <t>宣传全县统一战线工作报道数量</t>
  </si>
  <si>
    <t>&gt;=50篇</t>
  </si>
  <si>
    <t>质量指标</t>
  </si>
  <si>
    <t>统一战线有关单位和团体管理服务达标率</t>
  </si>
  <si>
    <t>=100%</t>
  </si>
  <si>
    <t>时效指标</t>
  </si>
  <si>
    <t>各项统战工作开展及时率</t>
  </si>
  <si>
    <t>成本指标</t>
  </si>
  <si>
    <t>效益指标</t>
  </si>
  <si>
    <t>经济效益指标</t>
  </si>
  <si>
    <t>社会效益指标</t>
  </si>
  <si>
    <t>统战服务对象参政议政热情提高，为县委县政府提供高质量调研报告数量</t>
  </si>
  <si>
    <t>&gt;=2篇</t>
  </si>
  <si>
    <t>生态效益指标</t>
  </si>
  <si>
    <t>可持续影响指标</t>
  </si>
  <si>
    <t>大统战工作思想得到有效贯彻落实</t>
  </si>
  <si>
    <t>统战工作领导小组有效运转，大统战工作格局初步实现</t>
  </si>
  <si>
    <t>满意度指标</t>
  </si>
  <si>
    <t xml:space="preserve">满意度指标 </t>
  </si>
  <si>
    <t>统战服务对象满意度</t>
  </si>
  <si>
    <t>&gt;=95%</t>
  </si>
  <si>
    <t>项目支出绩效目标表</t>
  </si>
  <si>
    <t>(2022年度)</t>
  </si>
  <si>
    <t>项目名称</t>
  </si>
  <si>
    <t>统战部2022年工作经费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</si>
  <si>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</si>
  <si>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</si>
  <si>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</si>
  <si>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</si>
  <si>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</si>
  <si>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</si>
  <si>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</si>
  <si>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</si>
  <si>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</si>
  <si>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</si>
  <si>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</si>
  <si>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保证统一战线各项工作的正常开展、形成大统战格局</t>
  </si>
  <si>
    <t>指标值</t>
  </si>
  <si>
    <t>数量</t>
  </si>
  <si>
    <t>质量</t>
  </si>
  <si>
    <t>时效</t>
  </si>
  <si>
    <t>成本</t>
  </si>
  <si>
    <t>成本节约率</t>
  </si>
  <si>
    <t>&lt;=100%</t>
  </si>
  <si>
    <t>社会效益</t>
  </si>
  <si>
    <t>可持续影响</t>
  </si>
  <si>
    <t>统战工作思想得到有效贯彻落实</t>
  </si>
  <si>
    <t>统战工作领导小组有效运转，大统战格局初步实现</t>
  </si>
  <si>
    <t>满意度</t>
  </si>
  <si>
    <t>统战工作对象满意度</t>
  </si>
  <si>
    <t>部门收入总表</t>
    <phoneticPr fontId="110" type="noConversion"/>
  </si>
  <si>
    <t>部门支出总表</t>
    <phoneticPr fontId="110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</si>
</sst>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#,##0.00;[Red]#,##0.0"/>
    <numFmt numFmtId="178" formatCode="#,##0.0000"/>
  </numFmts>
  <fonts count="12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1" fillId="0" borderId="0"/>
    <xf numFmtId="0" fontId="120" fillId="0" borderId="0">
      <alignment vertical="center"/>
    </xf>
    <xf numFmtId="0" fontId="120" fillId="0" borderId="0"/>
    <xf numFmtId="0" fontId="109" fillId="0" borderId="0" applyNumberFormat="0" applyFont="0" applyFill="0" applyBorder="0" applyAlignment="0" applyProtection="0"/>
    <xf numFmtId="0" fontId="111" fillId="0" borderId="0"/>
    <xf numFmtId="0" fontId="111" fillId="0" borderId="0"/>
  </cellStyleXfs>
  <cellXfs count="183">
    <xf numFmtId="0" fontId="0" fillId="0" borderId="0" xfId="0"/>
    <xf numFmtId="0" fontId="1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76" fontId="19" fillId="0" borderId="1" xfId="0" applyNumberFormat="1" applyFont="1" applyBorder="1" applyAlignment="1" applyProtection="1">
      <alignment horizontal="left" vertical="center" wrapText="1"/>
    </xf>
    <xf numFmtId="4" fontId="20" fillId="0" borderId="1" xfId="0" applyNumberFormat="1" applyFont="1" applyBorder="1" applyAlignment="1" applyProtection="1">
      <alignment horizontal="right" vertical="center" wrapText="1"/>
    </xf>
    <xf numFmtId="4" fontId="21" fillId="0" borderId="1" xfId="0" applyNumberFormat="1" applyFont="1" applyBorder="1" applyAlignment="1" applyProtection="1">
      <alignment vertical="center"/>
    </xf>
    <xf numFmtId="176" fontId="22" fillId="0" borderId="1" xfId="0" applyNumberFormat="1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/>
    <xf numFmtId="0" fontId="29" fillId="0" borderId="0" xfId="0" applyFont="1" applyBorder="1" applyAlignment="1" applyProtection="1">
      <alignment horizontal="right"/>
    </xf>
    <xf numFmtId="0" fontId="30" fillId="0" borderId="1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4" fontId="35" fillId="0" borderId="1" xfId="0" applyNumberFormat="1" applyFont="1" applyBorder="1" applyAlignment="1" applyProtection="1">
      <alignment vertical="center"/>
    </xf>
    <xf numFmtId="4" fontId="36" fillId="0" borderId="1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/>
    <xf numFmtId="0" fontId="38" fillId="0" borderId="1" xfId="0" applyFont="1" applyBorder="1" applyAlignment="1" applyProtection="1"/>
    <xf numFmtId="177" fontId="39" fillId="0" borderId="0" xfId="0" applyNumberFormat="1" applyFont="1" applyBorder="1" applyAlignment="1" applyProtection="1"/>
    <xf numFmtId="0" fontId="40" fillId="0" borderId="0" xfId="0" applyFont="1" applyBorder="1" applyAlignment="1" applyProtection="1"/>
    <xf numFmtId="0" fontId="42" fillId="0" borderId="0" xfId="0" applyFont="1" applyBorder="1" applyAlignment="1" applyProtection="1"/>
    <xf numFmtId="0" fontId="43" fillId="0" borderId="0" xfId="0" applyFont="1" applyBorder="1" applyAlignment="1" applyProtection="1">
      <alignment horizontal="left" vertical="center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>
      <alignment horizontal="right" vertical="center"/>
    </xf>
    <xf numFmtId="0" fontId="46" fillId="0" borderId="1" xfId="0" applyFont="1" applyBorder="1" applyAlignment="1" applyProtection="1">
      <alignment horizontal="center" vertical="center"/>
    </xf>
    <xf numFmtId="0" fontId="47" fillId="0" borderId="3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/>
    <xf numFmtId="4" fontId="50" fillId="0" borderId="1" xfId="0" applyNumberFormat="1" applyFont="1" applyBorder="1" applyAlignment="1" applyProtection="1">
      <alignment vertical="center"/>
    </xf>
    <xf numFmtId="4" fontId="51" fillId="0" borderId="1" xfId="0" applyNumberFormat="1" applyFont="1" applyBorder="1" applyAlignment="1" applyProtection="1">
      <alignment vertical="center"/>
    </xf>
    <xf numFmtId="0" fontId="52" fillId="0" borderId="0" xfId="0" applyFont="1" applyBorder="1" applyAlignment="1" applyProtection="1"/>
    <xf numFmtId="0" fontId="54" fillId="0" borderId="0" xfId="0" applyFont="1" applyBorder="1" applyAlignment="1" applyProtection="1"/>
    <xf numFmtId="0" fontId="55" fillId="0" borderId="0" xfId="0" applyFont="1" applyBorder="1" applyAlignment="1" applyProtection="1">
      <alignment horizontal="left" vertical="center"/>
    </xf>
    <xf numFmtId="0" fontId="56" fillId="0" borderId="0" xfId="0" applyFont="1" applyBorder="1" applyAlignment="1" applyProtection="1"/>
    <xf numFmtId="0" fontId="57" fillId="0" borderId="0" xfId="0" applyFont="1" applyBorder="1" applyAlignment="1" applyProtection="1">
      <alignment horizontal="right" vertical="center"/>
    </xf>
    <xf numFmtId="0" fontId="58" fillId="0" borderId="1" xfId="0" applyFont="1" applyBorder="1" applyAlignment="1" applyProtection="1">
      <alignment horizontal="center" vertical="center"/>
    </xf>
    <xf numFmtId="0" fontId="59" fillId="0" borderId="5" xfId="0" applyFont="1" applyBorder="1" applyAlignment="1" applyProtection="1">
      <alignment horizontal="center" vertical="center"/>
    </xf>
    <xf numFmtId="0" fontId="60" fillId="0" borderId="4" xfId="0" applyFont="1" applyBorder="1" applyAlignment="1" applyProtection="1">
      <alignment horizontal="center" vertical="center"/>
    </xf>
    <xf numFmtId="0" fontId="61" fillId="0" borderId="3" xfId="0" applyFont="1" applyBorder="1" applyAlignment="1" applyProtection="1">
      <alignment horizontal="center" vertical="center"/>
    </xf>
    <xf numFmtId="0" fontId="62" fillId="0" borderId="2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0" fontId="64" fillId="0" borderId="1" xfId="0" applyFont="1" applyBorder="1" applyAlignment="1" applyProtection="1">
      <alignment vertical="center"/>
    </xf>
    <xf numFmtId="4" fontId="65" fillId="0" borderId="1" xfId="0" applyNumberFormat="1" applyFont="1" applyBorder="1" applyAlignment="1" applyProtection="1">
      <alignment horizontal="right" vertical="center" wrapText="1"/>
    </xf>
    <xf numFmtId="4" fontId="66" fillId="0" borderId="0" xfId="0" applyNumberFormat="1" applyFont="1" applyBorder="1" applyAlignment="1" applyProtection="1"/>
    <xf numFmtId="0" fontId="67" fillId="0" borderId="0" xfId="0" applyFont="1" applyBorder="1" applyAlignment="1" applyProtection="1"/>
    <xf numFmtId="0" fontId="68" fillId="0" borderId="0" xfId="0" applyFont="1" applyBorder="1" applyAlignment="1" applyProtection="1">
      <alignment horizontal="right"/>
    </xf>
    <xf numFmtId="0" fontId="70" fillId="0" borderId="0" xfId="0" applyFont="1" applyBorder="1" applyAlignment="1" applyProtection="1">
      <alignment vertical="center"/>
    </xf>
    <xf numFmtId="0" fontId="71" fillId="0" borderId="0" xfId="0" applyFont="1" applyBorder="1" applyAlignment="1" applyProtection="1">
      <alignment vertical="center"/>
    </xf>
    <xf numFmtId="0" fontId="72" fillId="0" borderId="0" xfId="0" applyFont="1" applyBorder="1" applyAlignment="1" applyProtection="1"/>
    <xf numFmtId="0" fontId="73" fillId="0" borderId="0" xfId="0" applyFont="1" applyBorder="1" applyAlignment="1" applyProtection="1">
      <alignment horizontal="right" vertical="center"/>
    </xf>
    <xf numFmtId="49" fontId="76" fillId="0" borderId="6" xfId="0" applyNumberFormat="1" applyFont="1" applyBorder="1" applyAlignment="1" applyProtection="1">
      <alignment horizontal="center" vertical="center" wrapText="1"/>
    </xf>
    <xf numFmtId="37" fontId="77" fillId="0" borderId="6" xfId="0" applyNumberFormat="1" applyFont="1" applyBorder="1" applyAlignment="1" applyProtection="1">
      <alignment horizontal="center" vertical="center" wrapText="1"/>
    </xf>
    <xf numFmtId="37" fontId="78" fillId="0" borderId="3" xfId="0" applyNumberFormat="1" applyFont="1" applyBorder="1" applyAlignment="1" applyProtection="1">
      <alignment horizontal="center" vertical="center" wrapText="1"/>
    </xf>
    <xf numFmtId="49" fontId="79" fillId="0" borderId="5" xfId="0" applyNumberFormat="1" applyFont="1" applyBorder="1" applyAlignment="1" applyProtection="1">
      <alignment horizontal="left" vertical="center" wrapText="1"/>
    </xf>
    <xf numFmtId="49" fontId="80" fillId="0" borderId="5" xfId="0" applyNumberFormat="1" applyFont="1" applyBorder="1" applyAlignment="1" applyProtection="1">
      <alignment horizontal="left" vertical="center" wrapText="1"/>
    </xf>
    <xf numFmtId="4" fontId="81" fillId="0" borderId="1" xfId="0" applyNumberFormat="1" applyFont="1" applyBorder="1" applyAlignment="1" applyProtection="1">
      <alignment horizontal="right" vertical="center" wrapText="1"/>
    </xf>
    <xf numFmtId="4" fontId="82" fillId="0" borderId="5" xfId="0" applyNumberFormat="1" applyFont="1" applyBorder="1" applyAlignment="1" applyProtection="1">
      <alignment horizontal="right" vertical="center" wrapText="1"/>
    </xf>
    <xf numFmtId="0" fontId="83" fillId="0" borderId="0" xfId="0" applyFont="1" applyBorder="1" applyAlignment="1" applyProtection="1"/>
    <xf numFmtId="0" fontId="87" fillId="0" borderId="0" xfId="0" applyFont="1" applyBorder="1" applyAlignment="1" applyProtection="1"/>
    <xf numFmtId="0" fontId="88" fillId="0" borderId="0" xfId="0" applyFont="1" applyBorder="1" applyAlignment="1" applyProtection="1">
      <alignment horizontal="left" vertical="center"/>
    </xf>
    <xf numFmtId="0" fontId="89" fillId="0" borderId="0" xfId="0" applyFont="1" applyBorder="1" applyAlignment="1" applyProtection="1"/>
    <xf numFmtId="0" fontId="90" fillId="0" borderId="0" xfId="0" applyFont="1" applyBorder="1" applyAlignment="1" applyProtection="1">
      <alignment horizontal="right" vertical="center"/>
    </xf>
    <xf numFmtId="0" fontId="91" fillId="0" borderId="1" xfId="0" applyFont="1" applyBorder="1" applyAlignment="1" applyProtection="1">
      <alignment horizontal="center" vertical="center"/>
    </xf>
    <xf numFmtId="0" fontId="92" fillId="0" borderId="0" xfId="0" applyFont="1" applyBorder="1" applyAlignment="1" applyProtection="1"/>
    <xf numFmtId="0" fontId="93" fillId="0" borderId="0" xfId="0" applyFont="1" applyBorder="1" applyAlignment="1" applyProtection="1"/>
    <xf numFmtId="0" fontId="94" fillId="0" borderId="1" xfId="0" applyFont="1" applyBorder="1" applyAlignment="1" applyProtection="1">
      <alignment vertical="center"/>
    </xf>
    <xf numFmtId="4" fontId="95" fillId="0" borderId="1" xfId="0" applyNumberFormat="1" applyFont="1" applyBorder="1" applyAlignment="1" applyProtection="1">
      <alignment vertical="center"/>
    </xf>
    <xf numFmtId="0" fontId="96" fillId="0" borderId="0" xfId="0" applyFont="1" applyBorder="1" applyAlignment="1" applyProtection="1"/>
    <xf numFmtId="0" fontId="99" fillId="0" borderId="0" xfId="0" applyFont="1" applyBorder="1" applyAlignment="1" applyProtection="1"/>
    <xf numFmtId="0" fontId="100" fillId="0" borderId="0" xfId="0" applyFont="1" applyBorder="1" applyAlignment="1" applyProtection="1">
      <alignment vertical="center"/>
    </xf>
    <xf numFmtId="0" fontId="101" fillId="0" borderId="0" xfId="0" applyFont="1" applyBorder="1" applyAlignment="1" applyProtection="1"/>
    <xf numFmtId="0" fontId="102" fillId="0" borderId="0" xfId="0" applyFont="1" applyBorder="1" applyAlignment="1" applyProtection="1">
      <alignment horizontal="right" vertical="center"/>
    </xf>
    <xf numFmtId="0" fontId="103" fillId="0" borderId="1" xfId="0" applyFont="1" applyBorder="1" applyAlignment="1" applyProtection="1">
      <alignment horizontal="center" vertical="center"/>
    </xf>
    <xf numFmtId="0" fontId="104" fillId="0" borderId="1" xfId="0" applyFont="1" applyBorder="1" applyAlignment="1" applyProtection="1">
      <alignment horizontal="center" vertical="center"/>
    </xf>
    <xf numFmtId="0" fontId="105" fillId="0" borderId="0" xfId="0" applyFont="1" applyBorder="1" applyAlignment="1" applyProtection="1"/>
    <xf numFmtId="0" fontId="106" fillId="0" borderId="0" xfId="0" applyFont="1" applyBorder="1" applyAlignment="1" applyProtection="1"/>
    <xf numFmtId="0" fontId="107" fillId="0" borderId="1" xfId="0" applyFont="1" applyBorder="1" applyAlignment="1" applyProtection="1">
      <alignment vertical="center"/>
    </xf>
    <xf numFmtId="4" fontId="108" fillId="0" borderId="1" xfId="0" applyNumberFormat="1" applyFont="1" applyBorder="1" applyAlignment="1" applyProtection="1">
      <alignment vertical="center"/>
    </xf>
    <xf numFmtId="0" fontId="114" fillId="0" borderId="10" xfId="1" applyFont="1" applyFill="1" applyBorder="1" applyAlignment="1">
      <alignment horizontal="center" vertical="center" wrapText="1"/>
    </xf>
    <xf numFmtId="0" fontId="123" fillId="0" borderId="10" xfId="6" applyFont="1" applyFill="1" applyBorder="1" applyAlignment="1">
      <alignment horizontal="center" vertical="center" wrapText="1"/>
    </xf>
    <xf numFmtId="0" fontId="123" fillId="0" borderId="11" xfId="6" applyFont="1" applyBorder="1" applyAlignment="1">
      <alignment horizontal="center" vertical="center" wrapText="1"/>
    </xf>
    <xf numFmtId="0" fontId="123" fillId="0" borderId="11" xfId="6" applyFont="1" applyFill="1" applyBorder="1" applyAlignment="1">
      <alignment horizontal="center" vertical="center" wrapText="1"/>
    </xf>
    <xf numFmtId="0" fontId="124" fillId="0" borderId="10" xfId="5" applyFont="1" applyFill="1" applyBorder="1" applyAlignment="1">
      <alignment vertical="center" wrapText="1"/>
    </xf>
    <xf numFmtId="176" fontId="1" fillId="0" borderId="0" xfId="0" applyNumberFormat="1" applyFont="1" applyBorder="1" applyAlignment="1" applyProtection="1"/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/>
    <xf numFmtId="4" fontId="5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176" fontId="5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/>
    <xf numFmtId="0" fontId="3" fillId="0" borderId="0" xfId="0" applyFont="1" applyBorder="1" applyAlignment="1" applyProtection="1"/>
    <xf numFmtId="177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177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4" fontId="5" fillId="0" borderId="1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/>
    <xf numFmtId="49" fontId="5" fillId="0" borderId="1" xfId="0" applyNumberFormat="1" applyFont="1" applyBorder="1" applyAlignment="1" applyProtection="1">
      <alignment vertical="center"/>
    </xf>
    <xf numFmtId="177" fontId="5" fillId="0" borderId="1" xfId="0" applyNumberFormat="1" applyFont="1" applyBorder="1" applyAlignment="1" applyProtection="1">
      <alignment horizontal="right" vertical="center" wrapText="1"/>
    </xf>
    <xf numFmtId="177" fontId="5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178" fontId="2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6" fillId="0" borderId="1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74" fillId="0" borderId="1" xfId="0" applyFont="1" applyBorder="1" applyAlignment="1" applyProtection="1">
      <alignment horizontal="center" vertical="center"/>
    </xf>
    <xf numFmtId="0" fontId="75" fillId="0" borderId="1" xfId="0" applyFont="1" applyBorder="1" applyAlignment="1" applyProtection="1">
      <alignment horizontal="center" vertical="center" wrapText="1"/>
    </xf>
    <xf numFmtId="0" fontId="84" fillId="0" borderId="0" xfId="0" applyFont="1" applyBorder="1" applyAlignment="1" applyProtection="1">
      <alignment horizontal="center"/>
    </xf>
    <xf numFmtId="0" fontId="85" fillId="0" borderId="0" xfId="0" applyFont="1" applyBorder="1" applyAlignment="1" applyProtection="1"/>
    <xf numFmtId="0" fontId="86" fillId="0" borderId="0" xfId="0" applyFont="1" applyBorder="1" applyAlignment="1" applyProtection="1">
      <alignment horizontal="center" vertical="center"/>
    </xf>
    <xf numFmtId="0" fontId="91" fillId="0" borderId="1" xfId="0" applyFont="1" applyBorder="1" applyAlignment="1" applyProtection="1">
      <alignment horizontal="center" vertical="center"/>
    </xf>
    <xf numFmtId="0" fontId="97" fillId="0" borderId="0" xfId="0" applyFont="1" applyBorder="1" applyAlignment="1" applyProtection="1">
      <alignment horizontal="right" vertical="center"/>
    </xf>
    <xf numFmtId="0" fontId="98" fillId="0" borderId="0" xfId="0" applyFont="1" applyBorder="1" applyAlignment="1" applyProtection="1">
      <alignment horizontal="center" vertical="center"/>
    </xf>
    <xf numFmtId="0" fontId="103" fillId="0" borderId="1" xfId="0" applyFont="1" applyBorder="1" applyAlignment="1" applyProtection="1">
      <alignment horizontal="center" vertical="center"/>
    </xf>
    <xf numFmtId="0" fontId="113" fillId="0" borderId="9" xfId="1" applyFont="1" applyFill="1" applyBorder="1" applyAlignment="1">
      <alignment horizontal="center" vertical="center" wrapText="1"/>
    </xf>
    <xf numFmtId="0" fontId="114" fillId="0" borderId="10" xfId="1" applyFont="1" applyFill="1" applyBorder="1" applyAlignment="1">
      <alignment horizontal="center" vertical="center" wrapText="1"/>
    </xf>
    <xf numFmtId="0" fontId="117" fillId="0" borderId="10" xfId="1" applyFont="1" applyFill="1" applyBorder="1" applyAlignment="1">
      <alignment horizontal="center" vertical="center" wrapText="1"/>
    </xf>
    <xf numFmtId="0" fontId="118" fillId="0" borderId="10" xfId="1" applyFont="1" applyFill="1" applyBorder="1" applyAlignment="1">
      <alignment horizontal="center" vertical="center" wrapText="1"/>
    </xf>
    <xf numFmtId="0" fontId="116" fillId="0" borderId="10" xfId="1" applyFont="1" applyFill="1" applyBorder="1" applyAlignment="1">
      <alignment horizontal="center" vertical="center" wrapText="1"/>
    </xf>
    <xf numFmtId="0" fontId="119" fillId="0" borderId="10" xfId="1" applyFont="1" applyFill="1" applyBorder="1" applyAlignment="1">
      <alignment horizontal="center" vertical="center" wrapText="1"/>
    </xf>
    <xf numFmtId="0" fontId="112" fillId="0" borderId="10" xfId="1" applyFont="1" applyBorder="1" applyAlignment="1">
      <alignment horizontal="center"/>
    </xf>
    <xf numFmtId="0" fontId="118" fillId="0" borderId="12" xfId="1" applyFont="1" applyFill="1" applyBorder="1" applyAlignment="1">
      <alignment horizontal="center" vertical="center" wrapText="1"/>
    </xf>
    <xf numFmtId="0" fontId="118" fillId="0" borderId="13" xfId="1" applyFont="1" applyFill="1" applyBorder="1" applyAlignment="1">
      <alignment horizontal="center" vertical="center" wrapText="1"/>
    </xf>
    <xf numFmtId="0" fontId="118" fillId="0" borderId="14" xfId="1" applyFont="1" applyFill="1" applyBorder="1" applyAlignment="1">
      <alignment horizontal="center" vertical="center" wrapText="1"/>
    </xf>
    <xf numFmtId="0" fontId="115" fillId="0" borderId="11" xfId="1" applyFont="1" applyFill="1" applyBorder="1" applyAlignment="1">
      <alignment horizontal="center" vertical="center" wrapText="1"/>
    </xf>
    <xf numFmtId="0" fontId="115" fillId="0" borderId="12" xfId="1" applyFont="1" applyFill="1" applyBorder="1" applyAlignment="1">
      <alignment horizontal="center" vertical="center" wrapText="1"/>
    </xf>
    <xf numFmtId="0" fontId="115" fillId="0" borderId="13" xfId="1" applyFont="1" applyFill="1" applyBorder="1" applyAlignment="1">
      <alignment horizontal="center" vertical="center" wrapText="1"/>
    </xf>
    <xf numFmtId="0" fontId="115" fillId="0" borderId="14" xfId="1" applyFont="1" applyFill="1" applyBorder="1" applyAlignment="1">
      <alignment horizontal="center" vertical="center" wrapText="1"/>
    </xf>
    <xf numFmtId="0" fontId="115" fillId="0" borderId="10" xfId="1" applyFont="1" applyFill="1" applyBorder="1" applyAlignment="1">
      <alignment horizontal="center" vertical="center" wrapText="1"/>
    </xf>
    <xf numFmtId="0" fontId="123" fillId="0" borderId="10" xfId="6" applyFont="1" applyBorder="1" applyAlignment="1">
      <alignment horizontal="center" vertical="center" wrapText="1"/>
    </xf>
    <xf numFmtId="0" fontId="123" fillId="0" borderId="10" xfId="6" applyFont="1" applyFill="1" applyBorder="1" applyAlignment="1">
      <alignment horizontal="center" vertical="center" wrapText="1"/>
    </xf>
    <xf numFmtId="0" fontId="122" fillId="0" borderId="10" xfId="6" applyFont="1" applyBorder="1" applyAlignment="1">
      <alignment horizontal="center" vertical="center" wrapText="1"/>
    </xf>
    <xf numFmtId="0" fontId="124" fillId="0" borderId="12" xfId="5" applyFont="1" applyFill="1" applyBorder="1" applyAlignment="1">
      <alignment horizontal="center" vertical="center" wrapText="1"/>
    </xf>
    <xf numFmtId="0" fontId="124" fillId="0" borderId="14" xfId="5" applyFont="1" applyFill="1" applyBorder="1" applyAlignment="1">
      <alignment horizontal="center" vertical="center" wrapText="1"/>
    </xf>
    <xf numFmtId="0" fontId="124" fillId="0" borderId="10" xfId="5" applyFont="1" applyFill="1" applyBorder="1" applyAlignment="1">
      <alignment vertical="center" wrapText="1"/>
    </xf>
    <xf numFmtId="0" fontId="123" fillId="0" borderId="11" xfId="6" applyFont="1" applyFill="1" applyBorder="1" applyAlignment="1">
      <alignment horizontal="left" vertical="top" wrapText="1"/>
    </xf>
    <xf numFmtId="0" fontId="123" fillId="0" borderId="11" xfId="6" applyFont="1" applyBorder="1" applyAlignment="1">
      <alignment horizontal="center" vertical="center" wrapText="1"/>
    </xf>
    <xf numFmtId="0" fontId="123" fillId="0" borderId="11" xfId="6" applyFont="1" applyFill="1" applyBorder="1" applyAlignment="1">
      <alignment horizontal="center" vertical="center" wrapText="1"/>
    </xf>
    <xf numFmtId="0" fontId="123" fillId="0" borderId="12" xfId="6" applyFont="1" applyFill="1" applyBorder="1" applyAlignment="1">
      <alignment horizontal="center" vertical="center" wrapText="1"/>
    </xf>
    <xf numFmtId="0" fontId="123" fillId="0" borderId="13" xfId="6" applyFont="1" applyFill="1" applyBorder="1" applyAlignment="1">
      <alignment horizontal="center" vertical="center" wrapText="1"/>
    </xf>
    <xf numFmtId="0" fontId="123" fillId="0" borderId="14" xfId="6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6"/>
    <cellStyle name="常规 2 2 2" xfId="3"/>
    <cellStyle name="常规 3" xfId="4"/>
    <cellStyle name="常规 4" xfId="5"/>
    <cellStyle name="常规 7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3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111.301892</v>
          </cell>
        </row>
        <row r="8">
          <cell r="A8" t="str">
            <v>一般公共服务支出</v>
          </cell>
          <cell r="B8">
            <v>88.042900000000003</v>
          </cell>
        </row>
        <row r="9">
          <cell r="A9" t="str">
            <v>社会保障和就业支出</v>
          </cell>
          <cell r="B9">
            <v>8.448404</v>
          </cell>
        </row>
        <row r="10">
          <cell r="A10" t="str">
            <v>卫生健康支出</v>
          </cell>
          <cell r="B10">
            <v>5.2050679999999998</v>
          </cell>
        </row>
        <row r="11">
          <cell r="A11" t="str">
            <v>住房保障支出</v>
          </cell>
          <cell r="B11">
            <v>9.6055200000000003</v>
          </cell>
        </row>
      </sheetData>
      <sheetData sheetId="10">
        <row r="6">
          <cell r="B6">
            <v>111.301892</v>
          </cell>
          <cell r="C6">
            <v>111.301892</v>
          </cell>
        </row>
        <row r="7">
          <cell r="A7" t="str">
            <v>一般公共服务支出</v>
          </cell>
          <cell r="B7">
            <v>88.042900000000003</v>
          </cell>
          <cell r="C7">
            <v>88.042900000000003</v>
          </cell>
        </row>
        <row r="8">
          <cell r="A8" t="str">
            <v>社会保障和就业支出</v>
          </cell>
          <cell r="B8">
            <v>8.448404</v>
          </cell>
          <cell r="C8">
            <v>8.448404</v>
          </cell>
        </row>
        <row r="9">
          <cell r="A9" t="str">
            <v>卫生健康支出</v>
          </cell>
          <cell r="B9">
            <v>5.2050679999999998</v>
          </cell>
          <cell r="C9">
            <v>5.2050679999999998</v>
          </cell>
        </row>
        <row r="10">
          <cell r="A10" t="str">
            <v>住房保障支出</v>
          </cell>
          <cell r="B10">
            <v>9.6055200000000003</v>
          </cell>
          <cell r="C10">
            <v>9.6055200000000003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"/>
  <sheetViews>
    <sheetView showGridLines="0" workbookViewId="0">
      <selection activeCell="C30" sqref="C30"/>
    </sheetView>
  </sheetViews>
  <sheetFormatPr defaultRowHeight="12.75" customHeight="1"/>
  <cols>
    <col min="1" max="1" width="39.7109375" style="1" customWidth="1"/>
    <col min="2" max="2" width="25.7109375" style="1" customWidth="1"/>
    <col min="3" max="3" width="40.85546875" style="1" customWidth="1"/>
    <col min="4" max="4" width="16.285156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1" customFormat="1" ht="29.25" customHeight="1">
      <c r="A2" s="125" t="s">
        <v>0</v>
      </c>
      <c r="B2" s="125"/>
      <c r="C2" s="125"/>
      <c r="D2" s="12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1" customFormat="1" ht="17.25" customHeight="1">
      <c r="A3" s="4" t="s">
        <v>1</v>
      </c>
      <c r="B3" s="94"/>
      <c r="C3" s="94"/>
      <c r="D3" s="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1" customFormat="1" ht="15.75" customHeight="1">
      <c r="A4" s="126" t="s">
        <v>3</v>
      </c>
      <c r="B4" s="126"/>
      <c r="C4" s="126" t="s">
        <v>4</v>
      </c>
      <c r="D4" s="126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1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1" customFormat="1" ht="15.75" customHeight="1">
      <c r="A6" s="96" t="s">
        <v>8</v>
      </c>
      <c r="B6" s="97">
        <f>IF(ISBLANK(SUM(B7,B8,B9))," ",SUM(B7,B8,B9))</f>
        <v>111.301892</v>
      </c>
      <c r="C6" s="98" t="str">
        <f>IF(ISBLANK('[1]支出总表（引用）'!A8)," ",'[1]支出总表（引用）'!A8)</f>
        <v>一般公共服务支出</v>
      </c>
      <c r="D6" s="99">
        <f>IF(ISBLANK('[1]支出总表（引用）'!B8)," ",'[1]支出总表（引用）'!B8)</f>
        <v>88.042900000000003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1" customFormat="1" ht="15.75" customHeight="1">
      <c r="A7" s="100" t="s">
        <v>9</v>
      </c>
      <c r="B7" s="97">
        <v>111.301892</v>
      </c>
      <c r="C7" s="98" t="str">
        <f>IF(ISBLANK('[1]支出总表（引用）'!A9)," ",'[1]支出总表（引用）'!A9)</f>
        <v>社会保障和就业支出</v>
      </c>
      <c r="D7" s="99">
        <f>IF(ISBLANK('[1]支出总表（引用）'!B9)," ",'[1]支出总表（引用）'!B9)</f>
        <v>8.448404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1" customFormat="1" ht="15.75" customHeight="1">
      <c r="A8" s="100" t="s">
        <v>10</v>
      </c>
      <c r="B8" s="101"/>
      <c r="C8" s="98" t="str">
        <f>IF(ISBLANK('[1]支出总表（引用）'!A10)," ",'[1]支出总表（引用）'!A10)</f>
        <v>卫生健康支出</v>
      </c>
      <c r="D8" s="99">
        <f>IF(ISBLANK('[1]支出总表（引用）'!B10)," ",'[1]支出总表（引用）'!B10)</f>
        <v>5.2050679999999998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1" customFormat="1" ht="15.75" customHeight="1">
      <c r="A9" s="100" t="s">
        <v>11</v>
      </c>
      <c r="B9" s="101"/>
      <c r="C9" s="98" t="str">
        <f>IF(ISBLANK('[1]支出总表（引用）'!A11)," ",'[1]支出总表（引用）'!A11)</f>
        <v>住房保障支出</v>
      </c>
      <c r="D9" s="99">
        <f>IF(ISBLANK('[1]支出总表（引用）'!B11)," ",'[1]支出总表（引用）'!B11)</f>
        <v>9.6055200000000003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1" customFormat="1" ht="15.75" customHeight="1">
      <c r="A10" s="96" t="s">
        <v>12</v>
      </c>
      <c r="B10" s="97"/>
      <c r="C10" s="98" t="str">
        <f>IF(ISBLANK('[1]支出总表（引用）'!A12)," ",'[1]支出总表（引用）'!A12)</f>
        <v xml:space="preserve"> </v>
      </c>
      <c r="D10" s="99" t="str">
        <f>IF(ISBLANK('[1]支出总表（引用）'!B12)," ",'[1]支出总表（引用）'!B12)</f>
        <v xml:space="preserve"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1" customFormat="1" ht="15.75" customHeight="1">
      <c r="A11" s="100" t="s">
        <v>13</v>
      </c>
      <c r="B11" s="97"/>
      <c r="C11" s="98" t="str">
        <f>IF(ISBLANK('[1]支出总表（引用）'!A13)," ",'[1]支出总表（引用）'!A13)</f>
        <v xml:space="preserve"> </v>
      </c>
      <c r="D11" s="99" t="str">
        <f>IF(ISBLANK('[1]支出总表（引用）'!B13)," ",'[1]支出总表（引用）'!B13)</f>
        <v xml:space="preserve"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1" customFormat="1" ht="15.75" customHeight="1">
      <c r="A12" s="100" t="s">
        <v>14</v>
      </c>
      <c r="B12" s="97"/>
      <c r="C12" s="98" t="str">
        <f>IF(ISBLANK('[1]支出总表（引用）'!A14)," ",'[1]支出总表（引用）'!A14)</f>
        <v xml:space="preserve"> </v>
      </c>
      <c r="D12" s="99" t="str">
        <f>IF(ISBLANK('[1]支出总表（引用）'!B14)," ",'[1]支出总表（引用）'!B14)</f>
        <v xml:space="preserve"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1" customFormat="1" ht="15.75" customHeight="1">
      <c r="A13" s="100" t="s">
        <v>15</v>
      </c>
      <c r="B13" s="97"/>
      <c r="C13" s="98" t="str">
        <f>IF(ISBLANK('[1]支出总表（引用）'!A15)," ",'[1]支出总表（引用）'!A15)</f>
        <v xml:space="preserve"> </v>
      </c>
      <c r="D13" s="99" t="str">
        <f>IF(ISBLANK('[1]支出总表（引用）'!B15)," ",'[1]支出总表（引用）'!B15)</f>
        <v xml:space="preserve"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1" customFormat="1" ht="15.75" customHeight="1">
      <c r="A14" s="100" t="s">
        <v>16</v>
      </c>
      <c r="B14" s="101"/>
      <c r="C14" s="98" t="str">
        <f>IF(ISBLANK('[1]支出总表（引用）'!A16)," ",'[1]支出总表（引用）'!A16)</f>
        <v xml:space="preserve"> </v>
      </c>
      <c r="D14" s="99" t="str">
        <f>IF(ISBLANK('[1]支出总表（引用）'!B16)," ",'[1]支出总表（引用）'!B16)</f>
        <v xml:space="preserve"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1" customFormat="1" ht="15.75" customHeight="1">
      <c r="A15" s="100" t="s">
        <v>17</v>
      </c>
      <c r="B15" s="101"/>
      <c r="C15" s="98" t="str">
        <f>IF(ISBLANK('[1]支出总表（引用）'!A17)," ",'[1]支出总表（引用）'!A17)</f>
        <v xml:space="preserve"> </v>
      </c>
      <c r="D15" s="99" t="str">
        <f>IF(ISBLANK('[1]支出总表（引用）'!B17)," ",'[1]支出总表（引用）'!B17)</f>
        <v xml:space="preserve"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1" customFormat="1" ht="15.75" customHeight="1">
      <c r="A16" s="96"/>
      <c r="B16" s="102"/>
      <c r="C16" s="98" t="str">
        <f>IF(ISBLANK('[1]支出总表（引用）'!A18)," ",'[1]支出总表（引用）'!A18)</f>
        <v xml:space="preserve"> </v>
      </c>
      <c r="D16" s="99" t="str">
        <f>IF(ISBLANK('[1]支出总表（引用）'!B18)," ",'[1]支出总表（引用）'!B18)</f>
        <v xml:space="preserve"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1" customFormat="1" ht="15.75" customHeight="1">
      <c r="A17" s="96"/>
      <c r="B17" s="102"/>
      <c r="C17" s="98" t="str">
        <f>IF(ISBLANK('[1]支出总表（引用）'!A19)," ",'[1]支出总表（引用）'!A19)</f>
        <v xml:space="preserve"> </v>
      </c>
      <c r="D17" s="99" t="str">
        <f>IF(ISBLANK('[1]支出总表（引用）'!B19)," ",'[1]支出总表（引用）'!B19)</f>
        <v xml:space="preserve"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1" customFormat="1" ht="15.75" customHeight="1">
      <c r="A18" s="96"/>
      <c r="B18" s="102"/>
      <c r="C18" s="98" t="str">
        <f>IF(ISBLANK('[1]支出总表（引用）'!A47)," ",'[1]支出总表（引用）'!A47)</f>
        <v xml:space="preserve"> </v>
      </c>
      <c r="D18" s="99" t="str">
        <f>IF(ISBLANK('[1]支出总表（引用）'!B47)," ",'[1]支出总表（引用）'!B47)</f>
        <v xml:space="preserve"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1" customFormat="1" ht="15.75" customHeight="1">
      <c r="A19" s="96"/>
      <c r="B19" s="102"/>
      <c r="C19" s="98" t="str">
        <f>IF(ISBLANK('[1]支出总表（引用）'!A48)," ",'[1]支出总表（引用）'!A48)</f>
        <v xml:space="preserve"> </v>
      </c>
      <c r="D19" s="99" t="str">
        <f>IF(ISBLANK('[1]支出总表（引用）'!B48)," ",'[1]支出总表（引用）'!B48)</f>
        <v xml:space="preserve"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1" customFormat="1" ht="15.75" customHeight="1">
      <c r="A20" s="96"/>
      <c r="B20" s="102"/>
      <c r="C20" s="98" t="str">
        <f>IF(ISBLANK('[1]支出总表（引用）'!A49)," ",'[1]支出总表（引用）'!A49)</f>
        <v xml:space="preserve"> </v>
      </c>
      <c r="D20" s="99" t="str">
        <f>IF(ISBLANK('[1]支出总表（引用）'!B49)," ",'[1]支出总表（引用）'!B49)</f>
        <v xml:space="preserve"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1" customFormat="1" ht="15.75" customHeight="1">
      <c r="A21" s="100"/>
      <c r="B21" s="102"/>
      <c r="C21" s="98"/>
      <c r="D21" s="99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1" customFormat="1" ht="15.75" customHeight="1">
      <c r="A22" s="95" t="s">
        <v>18</v>
      </c>
      <c r="B22" s="101">
        <v>111.301892</v>
      </c>
      <c r="C22" s="95" t="s">
        <v>19</v>
      </c>
      <c r="D22" s="101">
        <f>IF(ISBLANK('[1]支出总表（引用）'!B7)," ",'[1]支出总表（引用）'!B7)</f>
        <v>111.301892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1" customFormat="1" ht="15.75" customHeight="1">
      <c r="A23" s="100" t="s">
        <v>20</v>
      </c>
      <c r="B23" s="101"/>
      <c r="C23" s="100" t="s">
        <v>21</v>
      </c>
      <c r="D23" s="101" t="str">
        <f>IF(ISBLANK('[1]支出总表（引用）'!C7)," ",'[1]支出总表（引用）'!C7)</f>
        <v xml:space="preserve"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1" customFormat="1" ht="15.75" customHeight="1">
      <c r="A24" s="100" t="s">
        <v>22</v>
      </c>
      <c r="B24" s="101"/>
      <c r="C24" s="103"/>
      <c r="D24" s="10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1" customFormat="1" ht="15.75" customHeight="1">
      <c r="A25" s="96"/>
      <c r="B25" s="101"/>
      <c r="C25" s="96"/>
      <c r="D25" s="101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1" customFormat="1" ht="15.75" customHeight="1">
      <c r="A26" s="95" t="s">
        <v>23</v>
      </c>
      <c r="B26" s="101">
        <v>111.301892</v>
      </c>
      <c r="C26" s="95" t="s">
        <v>24</v>
      </c>
      <c r="D26" s="101">
        <f>B26</f>
        <v>111.301892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1" customFormat="1" ht="19.5" customHeight="1">
      <c r="A27" s="127"/>
      <c r="B27" s="127"/>
      <c r="C27" s="127"/>
      <c r="D27" s="127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honeticPr fontId="110" type="noConversion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16" sqref="P16"/>
    </sheetView>
  </sheetViews>
  <sheetFormatPr defaultRowHeight="12.75"/>
  <sheetData>
    <row r="1" spans="1:12" ht="14.25">
      <c r="A1" s="156" t="s">
        <v>148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>
      <c r="A2" s="89" t="s">
        <v>149</v>
      </c>
      <c r="B2" s="157" t="s">
        <v>143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>
      <c r="A3" s="89" t="s">
        <v>150</v>
      </c>
      <c r="B3" s="157" t="s">
        <v>151</v>
      </c>
      <c r="C3" s="157"/>
      <c r="D3" s="157"/>
      <c r="E3" s="157"/>
      <c r="F3" s="157"/>
      <c r="G3" s="89" t="s">
        <v>152</v>
      </c>
      <c r="H3" s="157" t="s">
        <v>153</v>
      </c>
      <c r="I3" s="157"/>
      <c r="J3" s="157"/>
      <c r="K3" s="157"/>
      <c r="L3" s="157"/>
    </row>
    <row r="4" spans="1:12">
      <c r="A4" s="160" t="s">
        <v>154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>
      <c r="A5" s="157" t="s">
        <v>155</v>
      </c>
      <c r="B5" s="157"/>
      <c r="C5" s="157"/>
      <c r="D5" s="159" t="s">
        <v>156</v>
      </c>
      <c r="E5" s="159"/>
      <c r="F5" s="159"/>
      <c r="G5" s="159" t="s">
        <v>157</v>
      </c>
      <c r="H5" s="159"/>
      <c r="I5" s="159" t="s">
        <v>158</v>
      </c>
      <c r="J5" s="159"/>
      <c r="K5" s="159"/>
      <c r="L5" s="159"/>
    </row>
    <row r="6" spans="1:12">
      <c r="A6" s="157" t="s">
        <v>159</v>
      </c>
      <c r="B6" s="157"/>
      <c r="C6" s="157"/>
      <c r="D6" s="157" t="s">
        <v>160</v>
      </c>
      <c r="E6" s="157"/>
      <c r="F6" s="157"/>
      <c r="G6" s="157" t="s">
        <v>161</v>
      </c>
      <c r="H6" s="157"/>
      <c r="I6" s="159" t="s">
        <v>162</v>
      </c>
      <c r="J6" s="159"/>
      <c r="K6" s="159"/>
      <c r="L6" s="159"/>
    </row>
    <row r="7" spans="1:12">
      <c r="A7" s="157" t="s">
        <v>163</v>
      </c>
      <c r="B7" s="157"/>
      <c r="C7" s="157"/>
      <c r="D7" s="157">
        <v>7</v>
      </c>
      <c r="E7" s="157"/>
      <c r="F7" s="157"/>
      <c r="G7" s="157" t="s">
        <v>164</v>
      </c>
      <c r="H7" s="157"/>
      <c r="I7" s="159">
        <v>6</v>
      </c>
      <c r="J7" s="159"/>
      <c r="K7" s="159"/>
      <c r="L7" s="159"/>
    </row>
    <row r="8" spans="1:12">
      <c r="A8" s="157" t="s">
        <v>165</v>
      </c>
      <c r="B8" s="157"/>
      <c r="C8" s="157"/>
      <c r="D8" s="157" t="s">
        <v>166</v>
      </c>
      <c r="E8" s="157"/>
      <c r="F8" s="157"/>
      <c r="G8" s="157" t="s">
        <v>167</v>
      </c>
      <c r="H8" s="157"/>
      <c r="I8" s="159" t="s">
        <v>158</v>
      </c>
      <c r="J8" s="159"/>
      <c r="K8" s="159"/>
      <c r="L8" s="159"/>
    </row>
    <row r="9" spans="1:12">
      <c r="A9" s="158" t="s">
        <v>168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>
      <c r="A10" s="157" t="s">
        <v>169</v>
      </c>
      <c r="B10" s="157"/>
      <c r="C10" s="157"/>
      <c r="D10" s="161" t="s">
        <v>170</v>
      </c>
      <c r="E10" s="161"/>
      <c r="F10" s="161"/>
      <c r="G10" s="157" t="s">
        <v>171</v>
      </c>
      <c r="H10" s="157"/>
      <c r="I10" s="161"/>
      <c r="J10" s="161"/>
      <c r="K10" s="161"/>
      <c r="L10" s="161"/>
    </row>
    <row r="11" spans="1:12">
      <c r="A11" s="157" t="s">
        <v>172</v>
      </c>
      <c r="B11" s="157"/>
      <c r="C11" s="157"/>
      <c r="D11" s="161">
        <v>111.3</v>
      </c>
      <c r="E11" s="161"/>
      <c r="F11" s="161"/>
      <c r="G11" s="157" t="s">
        <v>173</v>
      </c>
      <c r="H11" s="157"/>
      <c r="I11" s="161" t="s">
        <v>158</v>
      </c>
      <c r="J11" s="161"/>
      <c r="K11" s="161"/>
      <c r="L11" s="161"/>
    </row>
    <row r="12" spans="1:12">
      <c r="A12" s="157" t="s">
        <v>174</v>
      </c>
      <c r="B12" s="157"/>
      <c r="C12" s="157"/>
      <c r="D12" s="161" t="s">
        <v>170</v>
      </c>
      <c r="E12" s="161"/>
      <c r="F12" s="161"/>
      <c r="G12" s="157" t="s">
        <v>175</v>
      </c>
      <c r="H12" s="157"/>
      <c r="I12" s="161" t="s">
        <v>176</v>
      </c>
      <c r="J12" s="161"/>
      <c r="K12" s="161"/>
      <c r="L12" s="161"/>
    </row>
    <row r="13" spans="1:12" ht="14.25">
      <c r="A13" s="157" t="s">
        <v>96</v>
      </c>
      <c r="B13" s="157"/>
      <c r="C13" s="157"/>
      <c r="D13" s="161" t="s">
        <v>177</v>
      </c>
      <c r="E13" s="161"/>
      <c r="F13" s="161"/>
      <c r="G13" s="162" t="s">
        <v>178</v>
      </c>
      <c r="H13" s="162"/>
      <c r="I13" s="161" t="s">
        <v>179</v>
      </c>
      <c r="J13" s="161"/>
      <c r="K13" s="161"/>
      <c r="L13" s="161"/>
    </row>
    <row r="14" spans="1:12">
      <c r="A14" s="166" t="s">
        <v>180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2">
      <c r="A15" s="158" t="s">
        <v>181</v>
      </c>
      <c r="B15" s="158"/>
      <c r="C15" s="158"/>
      <c r="D15" s="170" t="s">
        <v>182</v>
      </c>
      <c r="E15" s="170"/>
      <c r="F15" s="167" t="s">
        <v>183</v>
      </c>
      <c r="G15" s="168"/>
      <c r="H15" s="169"/>
      <c r="I15" s="167" t="s">
        <v>184</v>
      </c>
      <c r="J15" s="168"/>
      <c r="K15" s="168"/>
      <c r="L15" s="169"/>
    </row>
    <row r="16" spans="1:12">
      <c r="A16" s="161" t="s">
        <v>185</v>
      </c>
      <c r="B16" s="161"/>
      <c r="C16" s="161"/>
      <c r="D16" s="161" t="s">
        <v>186</v>
      </c>
      <c r="E16" s="161"/>
      <c r="F16" s="163" t="s">
        <v>187</v>
      </c>
      <c r="G16" s="164"/>
      <c r="H16" s="165"/>
      <c r="I16" s="163" t="s">
        <v>188</v>
      </c>
      <c r="J16" s="164"/>
      <c r="K16" s="164"/>
      <c r="L16" s="165"/>
    </row>
    <row r="17" spans="1:12">
      <c r="A17" s="161" t="s">
        <v>185</v>
      </c>
      <c r="B17" s="161"/>
      <c r="C17" s="161"/>
      <c r="D17" s="161" t="s">
        <v>186</v>
      </c>
      <c r="E17" s="161"/>
      <c r="F17" s="163" t="s">
        <v>189</v>
      </c>
      <c r="G17" s="164"/>
      <c r="H17" s="165"/>
      <c r="I17" s="163" t="s">
        <v>190</v>
      </c>
      <c r="J17" s="164"/>
      <c r="K17" s="164"/>
      <c r="L17" s="165"/>
    </row>
    <row r="18" spans="1:12">
      <c r="A18" s="161" t="s">
        <v>185</v>
      </c>
      <c r="B18" s="161"/>
      <c r="C18" s="161"/>
      <c r="D18" s="161" t="s">
        <v>186</v>
      </c>
      <c r="E18" s="161"/>
      <c r="F18" s="163" t="s">
        <v>191</v>
      </c>
      <c r="G18" s="164"/>
      <c r="H18" s="165"/>
      <c r="I18" s="163" t="s">
        <v>192</v>
      </c>
      <c r="J18" s="164"/>
      <c r="K18" s="164"/>
      <c r="L18" s="165"/>
    </row>
    <row r="19" spans="1:12">
      <c r="A19" s="161" t="s">
        <v>185</v>
      </c>
      <c r="B19" s="161"/>
      <c r="C19" s="161"/>
      <c r="D19" s="161" t="s">
        <v>186</v>
      </c>
      <c r="E19" s="161"/>
      <c r="F19" s="163" t="s">
        <v>193</v>
      </c>
      <c r="G19" s="164"/>
      <c r="H19" s="165"/>
      <c r="I19" s="163" t="s">
        <v>194</v>
      </c>
      <c r="J19" s="164"/>
      <c r="K19" s="164"/>
      <c r="L19" s="165"/>
    </row>
    <row r="20" spans="1:12">
      <c r="A20" s="161" t="s">
        <v>185</v>
      </c>
      <c r="B20" s="161"/>
      <c r="C20" s="161"/>
      <c r="D20" s="161" t="s">
        <v>186</v>
      </c>
      <c r="E20" s="161"/>
      <c r="F20" s="163" t="s">
        <v>195</v>
      </c>
      <c r="G20" s="164"/>
      <c r="H20" s="165"/>
      <c r="I20" s="163" t="s">
        <v>188</v>
      </c>
      <c r="J20" s="164"/>
      <c r="K20" s="164"/>
      <c r="L20" s="165"/>
    </row>
    <row r="21" spans="1:12">
      <c r="A21" s="161" t="s">
        <v>185</v>
      </c>
      <c r="B21" s="161"/>
      <c r="C21" s="161"/>
      <c r="D21" s="161" t="s">
        <v>186</v>
      </c>
      <c r="E21" s="161"/>
      <c r="F21" s="163" t="s">
        <v>196</v>
      </c>
      <c r="G21" s="164"/>
      <c r="H21" s="165"/>
      <c r="I21" s="163" t="s">
        <v>197</v>
      </c>
      <c r="J21" s="164"/>
      <c r="K21" s="164"/>
      <c r="L21" s="165"/>
    </row>
    <row r="22" spans="1:12">
      <c r="A22" s="161" t="s">
        <v>185</v>
      </c>
      <c r="B22" s="161"/>
      <c r="C22" s="161"/>
      <c r="D22" s="161" t="s">
        <v>186</v>
      </c>
      <c r="E22" s="161"/>
      <c r="F22" s="163" t="s">
        <v>198</v>
      </c>
      <c r="G22" s="164"/>
      <c r="H22" s="165"/>
      <c r="I22" s="163" t="s">
        <v>199</v>
      </c>
      <c r="J22" s="164"/>
      <c r="K22" s="164"/>
      <c r="L22" s="165"/>
    </row>
    <row r="23" spans="1:12">
      <c r="A23" s="161" t="s">
        <v>185</v>
      </c>
      <c r="B23" s="161"/>
      <c r="C23" s="161"/>
      <c r="D23" s="161" t="s">
        <v>186</v>
      </c>
      <c r="E23" s="161"/>
      <c r="F23" s="163" t="s">
        <v>200</v>
      </c>
      <c r="G23" s="164"/>
      <c r="H23" s="165"/>
      <c r="I23" s="163" t="s">
        <v>201</v>
      </c>
      <c r="J23" s="164"/>
      <c r="K23" s="164"/>
      <c r="L23" s="165"/>
    </row>
    <row r="24" spans="1:12">
      <c r="A24" s="161" t="s">
        <v>185</v>
      </c>
      <c r="B24" s="161"/>
      <c r="C24" s="161"/>
      <c r="D24" s="161" t="s">
        <v>202</v>
      </c>
      <c r="E24" s="161"/>
      <c r="F24" s="163" t="s">
        <v>203</v>
      </c>
      <c r="G24" s="164"/>
      <c r="H24" s="165"/>
      <c r="I24" s="163" t="s">
        <v>204</v>
      </c>
      <c r="J24" s="164"/>
      <c r="K24" s="164"/>
      <c r="L24" s="165"/>
    </row>
    <row r="25" spans="1:12">
      <c r="A25" s="161" t="s">
        <v>185</v>
      </c>
      <c r="B25" s="161"/>
      <c r="C25" s="161"/>
      <c r="D25" s="161" t="s">
        <v>205</v>
      </c>
      <c r="E25" s="161"/>
      <c r="F25" s="163" t="s">
        <v>206</v>
      </c>
      <c r="G25" s="164"/>
      <c r="H25" s="165"/>
      <c r="I25" s="163" t="s">
        <v>204</v>
      </c>
      <c r="J25" s="164"/>
      <c r="K25" s="164"/>
      <c r="L25" s="165"/>
    </row>
    <row r="26" spans="1:12">
      <c r="A26" s="161" t="s">
        <v>185</v>
      </c>
      <c r="B26" s="161"/>
      <c r="C26" s="161"/>
      <c r="D26" s="161" t="s">
        <v>207</v>
      </c>
      <c r="E26" s="161"/>
      <c r="F26" s="163" t="s">
        <v>158</v>
      </c>
      <c r="G26" s="164"/>
      <c r="H26" s="165"/>
      <c r="I26" s="163" t="s">
        <v>158</v>
      </c>
      <c r="J26" s="164"/>
      <c r="K26" s="164"/>
      <c r="L26" s="165"/>
    </row>
    <row r="27" spans="1:12">
      <c r="A27" s="161" t="s">
        <v>208</v>
      </c>
      <c r="B27" s="161"/>
      <c r="C27" s="161"/>
      <c r="D27" s="161" t="s">
        <v>209</v>
      </c>
      <c r="E27" s="161"/>
      <c r="F27" s="163" t="s">
        <v>158</v>
      </c>
      <c r="G27" s="164"/>
      <c r="H27" s="165"/>
      <c r="I27" s="163" t="s">
        <v>158</v>
      </c>
      <c r="J27" s="164"/>
      <c r="K27" s="164"/>
      <c r="L27" s="165"/>
    </row>
    <row r="28" spans="1:12">
      <c r="A28" s="161" t="s">
        <v>208</v>
      </c>
      <c r="B28" s="161"/>
      <c r="C28" s="161"/>
      <c r="D28" s="161" t="s">
        <v>210</v>
      </c>
      <c r="E28" s="161"/>
      <c r="F28" s="163" t="s">
        <v>211</v>
      </c>
      <c r="G28" s="164"/>
      <c r="H28" s="165"/>
      <c r="I28" s="163" t="s">
        <v>212</v>
      </c>
      <c r="J28" s="164"/>
      <c r="K28" s="164"/>
      <c r="L28" s="165"/>
    </row>
    <row r="29" spans="1:12">
      <c r="A29" s="161" t="s">
        <v>208</v>
      </c>
      <c r="B29" s="161"/>
      <c r="C29" s="161"/>
      <c r="D29" s="161" t="s">
        <v>213</v>
      </c>
      <c r="E29" s="161"/>
      <c r="F29" s="163" t="s">
        <v>158</v>
      </c>
      <c r="G29" s="164"/>
      <c r="H29" s="165"/>
      <c r="I29" s="163" t="s">
        <v>158</v>
      </c>
      <c r="J29" s="164"/>
      <c r="K29" s="164"/>
      <c r="L29" s="165"/>
    </row>
    <row r="30" spans="1:12">
      <c r="A30" s="161" t="s">
        <v>208</v>
      </c>
      <c r="B30" s="161"/>
      <c r="C30" s="161"/>
      <c r="D30" s="161" t="s">
        <v>214</v>
      </c>
      <c r="E30" s="161"/>
      <c r="F30" s="163" t="s">
        <v>215</v>
      </c>
      <c r="G30" s="164"/>
      <c r="H30" s="165"/>
      <c r="I30" s="163" t="s">
        <v>216</v>
      </c>
      <c r="J30" s="164"/>
      <c r="K30" s="164"/>
      <c r="L30" s="165"/>
    </row>
    <row r="31" spans="1:12">
      <c r="A31" s="161" t="s">
        <v>217</v>
      </c>
      <c r="B31" s="161"/>
      <c r="C31" s="161"/>
      <c r="D31" s="161" t="s">
        <v>218</v>
      </c>
      <c r="E31" s="161"/>
      <c r="F31" s="163" t="s">
        <v>219</v>
      </c>
      <c r="G31" s="164"/>
      <c r="H31" s="165"/>
      <c r="I31" s="163" t="s">
        <v>220</v>
      </c>
      <c r="J31" s="164"/>
      <c r="K31" s="164"/>
      <c r="L31" s="165"/>
    </row>
  </sheetData>
  <mergeCells count="87">
    <mergeCell ref="D29:E29"/>
    <mergeCell ref="D30:E30"/>
    <mergeCell ref="D31:E31"/>
    <mergeCell ref="A31:C31"/>
    <mergeCell ref="A16:C26"/>
    <mergeCell ref="A27:C30"/>
    <mergeCell ref="D16:E23"/>
    <mergeCell ref="D24:E24"/>
    <mergeCell ref="D25:E25"/>
    <mergeCell ref="D26:E26"/>
    <mergeCell ref="D27:E27"/>
    <mergeCell ref="D28:E28"/>
    <mergeCell ref="F27:H27"/>
    <mergeCell ref="F28:H28"/>
    <mergeCell ref="F29:H29"/>
    <mergeCell ref="F30:H30"/>
    <mergeCell ref="F31:H31"/>
    <mergeCell ref="F22:H22"/>
    <mergeCell ref="F23:H23"/>
    <mergeCell ref="F24:H24"/>
    <mergeCell ref="F25:H25"/>
    <mergeCell ref="F26:H26"/>
    <mergeCell ref="F17:H17"/>
    <mergeCell ref="F18:H18"/>
    <mergeCell ref="F19:H19"/>
    <mergeCell ref="F20:H20"/>
    <mergeCell ref="F21:H21"/>
    <mergeCell ref="I27:L27"/>
    <mergeCell ref="I28:L28"/>
    <mergeCell ref="I29:L29"/>
    <mergeCell ref="I30:L30"/>
    <mergeCell ref="I31:L31"/>
    <mergeCell ref="I22:L22"/>
    <mergeCell ref="I23:L23"/>
    <mergeCell ref="I24:L24"/>
    <mergeCell ref="I25:L25"/>
    <mergeCell ref="I26:L26"/>
    <mergeCell ref="I17:L17"/>
    <mergeCell ref="I18:L18"/>
    <mergeCell ref="I19:L19"/>
    <mergeCell ref="I20:L20"/>
    <mergeCell ref="I21:L21"/>
    <mergeCell ref="G10:H10"/>
    <mergeCell ref="I10:L10"/>
    <mergeCell ref="A11:C11"/>
    <mergeCell ref="D11:F11"/>
    <mergeCell ref="I11:L11"/>
    <mergeCell ref="G11:H11"/>
    <mergeCell ref="A10:C10"/>
    <mergeCell ref="D10:F10"/>
    <mergeCell ref="I16:L16"/>
    <mergeCell ref="F16:H16"/>
    <mergeCell ref="A14:L14"/>
    <mergeCell ref="I15:L15"/>
    <mergeCell ref="F15:H15"/>
    <mergeCell ref="D15:E15"/>
    <mergeCell ref="A15:C15"/>
    <mergeCell ref="A13:C13"/>
    <mergeCell ref="D13:F13"/>
    <mergeCell ref="G13:H13"/>
    <mergeCell ref="I13:L13"/>
    <mergeCell ref="I7:L7"/>
    <mergeCell ref="A7:C7"/>
    <mergeCell ref="I12:L12"/>
    <mergeCell ref="A8:C8"/>
    <mergeCell ref="D8:F8"/>
    <mergeCell ref="G8:H8"/>
    <mergeCell ref="I8:L8"/>
    <mergeCell ref="D7:F7"/>
    <mergeCell ref="G7:H7"/>
    <mergeCell ref="A12:C12"/>
    <mergeCell ref="D12:F12"/>
    <mergeCell ref="G12:H12"/>
    <mergeCell ref="A1:L1"/>
    <mergeCell ref="B2:L2"/>
    <mergeCell ref="B3:F3"/>
    <mergeCell ref="H3:L3"/>
    <mergeCell ref="A9:L9"/>
    <mergeCell ref="A5:C5"/>
    <mergeCell ref="D5:F5"/>
    <mergeCell ref="G5:H5"/>
    <mergeCell ref="I5:L5"/>
    <mergeCell ref="A4:L4"/>
    <mergeCell ref="A6:C6"/>
    <mergeCell ref="D6:F6"/>
    <mergeCell ref="G6:H6"/>
    <mergeCell ref="I6:L6"/>
  </mergeCells>
  <phoneticPr fontId="121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K10" sqref="K10"/>
    </sheetView>
  </sheetViews>
  <sheetFormatPr defaultRowHeight="12.75"/>
  <sheetData>
    <row r="1" spans="1:8" ht="22.5">
      <c r="A1" s="173" t="s">
        <v>221</v>
      </c>
      <c r="B1" s="173"/>
      <c r="C1" s="173"/>
      <c r="D1" s="173"/>
      <c r="E1" s="173"/>
      <c r="F1" s="173"/>
      <c r="G1" s="173"/>
      <c r="H1" s="173"/>
    </row>
    <row r="2" spans="1:8" ht="14.25">
      <c r="A2" s="171" t="s">
        <v>222</v>
      </c>
      <c r="B2" s="171"/>
      <c r="C2" s="171"/>
      <c r="D2" s="171"/>
      <c r="E2" s="171"/>
      <c r="F2" s="171"/>
      <c r="G2" s="171"/>
      <c r="H2" s="171"/>
    </row>
    <row r="3" spans="1:8" ht="14.25">
      <c r="A3" s="171" t="s">
        <v>223</v>
      </c>
      <c r="B3" s="171"/>
      <c r="C3" s="171" t="s">
        <v>224</v>
      </c>
      <c r="D3" s="171"/>
      <c r="E3" s="171"/>
      <c r="F3" s="171"/>
      <c r="G3" s="171"/>
      <c r="H3" s="171"/>
    </row>
    <row r="4" spans="1:8" ht="14.25">
      <c r="A4" s="171" t="s">
        <v>225</v>
      </c>
      <c r="B4" s="171"/>
      <c r="C4" s="172" t="s">
        <v>143</v>
      </c>
      <c r="D4" s="172"/>
      <c r="E4" s="171" t="s">
        <v>226</v>
      </c>
      <c r="F4" s="171"/>
      <c r="G4" s="172" t="s">
        <v>143</v>
      </c>
      <c r="H4" s="172"/>
    </row>
    <row r="5" spans="1:8" ht="14.25">
      <c r="A5" s="171" t="s">
        <v>227</v>
      </c>
      <c r="B5" s="171"/>
      <c r="C5" s="171" t="s">
        <v>228</v>
      </c>
      <c r="D5" s="171"/>
      <c r="E5" s="171" t="s">
        <v>229</v>
      </c>
      <c r="F5" s="171"/>
      <c r="G5" s="171" t="s">
        <v>230</v>
      </c>
      <c r="H5" s="171"/>
    </row>
    <row r="6" spans="1:8" ht="14.25">
      <c r="A6" s="171"/>
      <c r="B6" s="171"/>
      <c r="C6" s="171"/>
      <c r="D6" s="171"/>
      <c r="E6" s="171"/>
      <c r="F6" s="171"/>
      <c r="G6" s="171" t="s">
        <v>231</v>
      </c>
      <c r="H6" s="171"/>
    </row>
    <row r="7" spans="1:8" ht="14.25">
      <c r="A7" s="171" t="s">
        <v>232</v>
      </c>
      <c r="B7" s="171"/>
      <c r="C7" s="171" t="s">
        <v>233</v>
      </c>
      <c r="D7" s="171"/>
      <c r="E7" s="172">
        <v>23</v>
      </c>
      <c r="F7" s="172"/>
      <c r="G7" s="172"/>
      <c r="H7" s="172"/>
    </row>
    <row r="8" spans="1:8" ht="14.25">
      <c r="A8" s="171"/>
      <c r="B8" s="171"/>
      <c r="C8" s="171" t="s">
        <v>234</v>
      </c>
      <c r="D8" s="171"/>
      <c r="E8" s="172">
        <v>23</v>
      </c>
      <c r="F8" s="172"/>
      <c r="G8" s="172"/>
      <c r="H8" s="172"/>
    </row>
    <row r="9" spans="1:8" ht="14.25">
      <c r="A9" s="171"/>
      <c r="B9" s="171"/>
      <c r="C9" s="171" t="s">
        <v>173</v>
      </c>
      <c r="D9" s="171"/>
      <c r="E9" s="172"/>
      <c r="F9" s="172"/>
      <c r="G9" s="172"/>
      <c r="H9" s="172"/>
    </row>
    <row r="10" spans="1:8" ht="14.25">
      <c r="A10" s="171" t="s">
        <v>235</v>
      </c>
      <c r="B10" s="171"/>
      <c r="C10" s="171"/>
      <c r="D10" s="171"/>
      <c r="E10" s="171"/>
      <c r="F10" s="171"/>
      <c r="G10" s="171"/>
      <c r="H10" s="171"/>
    </row>
    <row r="11" spans="1:8" ht="14.25">
      <c r="A11" s="177" t="s">
        <v>236</v>
      </c>
      <c r="B11" s="177"/>
      <c r="C11" s="177"/>
      <c r="D11" s="177"/>
      <c r="E11" s="177"/>
      <c r="F11" s="177"/>
      <c r="G11" s="177"/>
      <c r="H11" s="177"/>
    </row>
    <row r="12" spans="1:8" ht="28.5">
      <c r="A12" s="91" t="s">
        <v>181</v>
      </c>
      <c r="B12" s="92" t="s">
        <v>182</v>
      </c>
      <c r="C12" s="178" t="s">
        <v>183</v>
      </c>
      <c r="D12" s="178"/>
      <c r="E12" s="178"/>
      <c r="F12" s="178"/>
      <c r="G12" s="179" t="s">
        <v>237</v>
      </c>
      <c r="H12" s="179"/>
    </row>
    <row r="13" spans="1:8" ht="14.25">
      <c r="A13" s="176" t="s">
        <v>185</v>
      </c>
      <c r="B13" s="172" t="s">
        <v>238</v>
      </c>
      <c r="C13" s="180" t="s">
        <v>191</v>
      </c>
      <c r="D13" s="181"/>
      <c r="E13" s="181"/>
      <c r="F13" s="182"/>
      <c r="G13" s="174" t="s">
        <v>192</v>
      </c>
      <c r="H13" s="175"/>
    </row>
    <row r="14" spans="1:8" ht="14.25">
      <c r="A14" s="176" t="s">
        <v>185</v>
      </c>
      <c r="B14" s="172" t="s">
        <v>238</v>
      </c>
      <c r="C14" s="180" t="s">
        <v>189</v>
      </c>
      <c r="D14" s="181"/>
      <c r="E14" s="181"/>
      <c r="F14" s="182"/>
      <c r="G14" s="174" t="s">
        <v>188</v>
      </c>
      <c r="H14" s="175"/>
    </row>
    <row r="15" spans="1:8" ht="14.25">
      <c r="A15" s="176" t="s">
        <v>185</v>
      </c>
      <c r="B15" s="172" t="s">
        <v>238</v>
      </c>
      <c r="C15" s="180" t="s">
        <v>196</v>
      </c>
      <c r="D15" s="181"/>
      <c r="E15" s="181"/>
      <c r="F15" s="182"/>
      <c r="G15" s="174" t="s">
        <v>197</v>
      </c>
      <c r="H15" s="175"/>
    </row>
    <row r="16" spans="1:8" ht="14.25">
      <c r="A16" s="176" t="s">
        <v>185</v>
      </c>
      <c r="B16" s="172" t="s">
        <v>238</v>
      </c>
      <c r="C16" s="180" t="s">
        <v>187</v>
      </c>
      <c r="D16" s="181"/>
      <c r="E16" s="181"/>
      <c r="F16" s="182"/>
      <c r="G16" s="174" t="s">
        <v>188</v>
      </c>
      <c r="H16" s="175"/>
    </row>
    <row r="17" spans="1:8" ht="14.25">
      <c r="A17" s="176" t="s">
        <v>185</v>
      </c>
      <c r="B17" s="172" t="s">
        <v>238</v>
      </c>
      <c r="C17" s="180" t="s">
        <v>198</v>
      </c>
      <c r="D17" s="181"/>
      <c r="E17" s="181"/>
      <c r="F17" s="182"/>
      <c r="G17" s="174" t="s">
        <v>199</v>
      </c>
      <c r="H17" s="175"/>
    </row>
    <row r="18" spans="1:8" ht="14.25">
      <c r="A18" s="176" t="s">
        <v>185</v>
      </c>
      <c r="B18" s="172" t="s">
        <v>238</v>
      </c>
      <c r="C18" s="180" t="s">
        <v>195</v>
      </c>
      <c r="D18" s="181"/>
      <c r="E18" s="181"/>
      <c r="F18" s="182"/>
      <c r="G18" s="174" t="s">
        <v>188</v>
      </c>
      <c r="H18" s="175"/>
    </row>
    <row r="19" spans="1:8" ht="14.25">
      <c r="A19" s="176" t="s">
        <v>185</v>
      </c>
      <c r="B19" s="172" t="s">
        <v>238</v>
      </c>
      <c r="C19" s="180" t="s">
        <v>193</v>
      </c>
      <c r="D19" s="181"/>
      <c r="E19" s="181"/>
      <c r="F19" s="182"/>
      <c r="G19" s="174" t="s">
        <v>194</v>
      </c>
      <c r="H19" s="175"/>
    </row>
    <row r="20" spans="1:8" ht="14.25">
      <c r="A20" s="176" t="s">
        <v>185</v>
      </c>
      <c r="B20" s="172" t="s">
        <v>238</v>
      </c>
      <c r="C20" s="180" t="s">
        <v>200</v>
      </c>
      <c r="D20" s="181"/>
      <c r="E20" s="181"/>
      <c r="F20" s="182"/>
      <c r="G20" s="174" t="s">
        <v>201</v>
      </c>
      <c r="H20" s="175"/>
    </row>
    <row r="21" spans="1:8" ht="14.25">
      <c r="A21" s="176" t="s">
        <v>185</v>
      </c>
      <c r="B21" s="90" t="s">
        <v>239</v>
      </c>
      <c r="C21" s="180" t="s">
        <v>203</v>
      </c>
      <c r="D21" s="181"/>
      <c r="E21" s="181"/>
      <c r="F21" s="182"/>
      <c r="G21" s="174" t="s">
        <v>204</v>
      </c>
      <c r="H21" s="175"/>
    </row>
    <row r="22" spans="1:8" ht="14.25">
      <c r="A22" s="176" t="s">
        <v>185</v>
      </c>
      <c r="B22" s="90" t="s">
        <v>240</v>
      </c>
      <c r="C22" s="180" t="s">
        <v>206</v>
      </c>
      <c r="D22" s="181"/>
      <c r="E22" s="181"/>
      <c r="F22" s="182"/>
      <c r="G22" s="174" t="s">
        <v>204</v>
      </c>
      <c r="H22" s="175"/>
    </row>
    <row r="23" spans="1:8" ht="14.25">
      <c r="A23" s="176" t="s">
        <v>185</v>
      </c>
      <c r="B23" s="90" t="s">
        <v>241</v>
      </c>
      <c r="C23" s="180" t="s">
        <v>242</v>
      </c>
      <c r="D23" s="181"/>
      <c r="E23" s="181"/>
      <c r="F23" s="182"/>
      <c r="G23" s="174" t="s">
        <v>243</v>
      </c>
      <c r="H23" s="175"/>
    </row>
    <row r="24" spans="1:8" ht="28.5">
      <c r="A24" s="176" t="s">
        <v>208</v>
      </c>
      <c r="B24" s="90" t="s">
        <v>244</v>
      </c>
      <c r="C24" s="180" t="s">
        <v>211</v>
      </c>
      <c r="D24" s="181"/>
      <c r="E24" s="181"/>
      <c r="F24" s="182"/>
      <c r="G24" s="174" t="s">
        <v>212</v>
      </c>
      <c r="H24" s="175"/>
    </row>
    <row r="25" spans="1:8" ht="28.5">
      <c r="A25" s="176" t="s">
        <v>208</v>
      </c>
      <c r="B25" s="90" t="s">
        <v>245</v>
      </c>
      <c r="C25" s="180" t="s">
        <v>246</v>
      </c>
      <c r="D25" s="181"/>
      <c r="E25" s="181"/>
      <c r="F25" s="182"/>
      <c r="G25" s="174" t="s">
        <v>247</v>
      </c>
      <c r="H25" s="175"/>
    </row>
    <row r="26" spans="1:8" ht="14.25">
      <c r="A26" s="93" t="s">
        <v>248</v>
      </c>
      <c r="B26" s="90" t="s">
        <v>248</v>
      </c>
      <c r="C26" s="180" t="s">
        <v>249</v>
      </c>
      <c r="D26" s="181"/>
      <c r="E26" s="181"/>
      <c r="F26" s="182"/>
      <c r="G26" s="174" t="s">
        <v>220</v>
      </c>
      <c r="H26" s="175"/>
    </row>
  </sheetData>
  <mergeCells count="55">
    <mergeCell ref="A24:A25"/>
    <mergeCell ref="B13:B20"/>
    <mergeCell ref="C24:F24"/>
    <mergeCell ref="C25:F25"/>
    <mergeCell ref="C26:F26"/>
    <mergeCell ref="C14:F14"/>
    <mergeCell ref="C15:F15"/>
    <mergeCell ref="C16:F16"/>
    <mergeCell ref="C17:F17"/>
    <mergeCell ref="C18:F18"/>
    <mergeCell ref="C13:F13"/>
    <mergeCell ref="G14:H14"/>
    <mergeCell ref="G15:H15"/>
    <mergeCell ref="G16:H16"/>
    <mergeCell ref="G17:H17"/>
    <mergeCell ref="G18:H18"/>
    <mergeCell ref="G24:H24"/>
    <mergeCell ref="G25:H25"/>
    <mergeCell ref="G26:H26"/>
    <mergeCell ref="C19:F19"/>
    <mergeCell ref="C20:F20"/>
    <mergeCell ref="C21:F21"/>
    <mergeCell ref="C22:F22"/>
    <mergeCell ref="C23:F23"/>
    <mergeCell ref="G19:H19"/>
    <mergeCell ref="G20:H20"/>
    <mergeCell ref="G21:H21"/>
    <mergeCell ref="G22:H22"/>
    <mergeCell ref="G23:H23"/>
    <mergeCell ref="G13:H13"/>
    <mergeCell ref="A5:B6"/>
    <mergeCell ref="C5:D6"/>
    <mergeCell ref="E5:F6"/>
    <mergeCell ref="A7:B9"/>
    <mergeCell ref="A13:A23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honeticPr fontId="1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5"/>
  <sheetViews>
    <sheetView showGridLines="0" workbookViewId="0">
      <selection activeCell="A2" sqref="A2:O2"/>
    </sheetView>
  </sheetViews>
  <sheetFormatPr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L1" s="5"/>
    </row>
    <row r="2" spans="1:15" s="1" customFormat="1" ht="29.25" customHeight="1">
      <c r="A2" s="129" t="s">
        <v>250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1" customFormat="1" ht="27.75" customHeight="1">
      <c r="A3" s="6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2</v>
      </c>
    </row>
    <row r="4" spans="1:15" s="1" customFormat="1" ht="17.25" customHeight="1">
      <c r="A4" s="130" t="s">
        <v>26</v>
      </c>
      <c r="B4" s="130" t="s">
        <v>27</v>
      </c>
      <c r="C4" s="131" t="s">
        <v>28</v>
      </c>
      <c r="D4" s="133" t="s">
        <v>29</v>
      </c>
      <c r="E4" s="134" t="s">
        <v>30</v>
      </c>
      <c r="F4" s="134"/>
      <c r="G4" s="134"/>
      <c r="H4" s="134"/>
      <c r="I4" s="128" t="s">
        <v>31</v>
      </c>
      <c r="J4" s="128" t="s">
        <v>32</v>
      </c>
      <c r="K4" s="128" t="s">
        <v>33</v>
      </c>
      <c r="L4" s="128" t="s">
        <v>34</v>
      </c>
      <c r="M4" s="128" t="s">
        <v>35</v>
      </c>
      <c r="N4" s="128" t="s">
        <v>36</v>
      </c>
      <c r="O4" s="133" t="s">
        <v>37</v>
      </c>
    </row>
    <row r="5" spans="1:15" s="1" customFormat="1" ht="58.5" customHeight="1">
      <c r="A5" s="130"/>
      <c r="B5" s="130"/>
      <c r="C5" s="132"/>
      <c r="D5" s="133"/>
      <c r="E5" s="9" t="s">
        <v>38</v>
      </c>
      <c r="F5" s="9" t="s">
        <v>39</v>
      </c>
      <c r="G5" s="9" t="s">
        <v>40</v>
      </c>
      <c r="H5" s="9" t="s">
        <v>41</v>
      </c>
      <c r="I5" s="128"/>
      <c r="J5" s="128"/>
      <c r="K5" s="128"/>
      <c r="L5" s="128"/>
      <c r="M5" s="128"/>
      <c r="N5" s="128"/>
      <c r="O5" s="133"/>
    </row>
    <row r="6" spans="1:15" s="1" customFormat="1" ht="21" customHeight="1">
      <c r="A6" s="10" t="s">
        <v>42</v>
      </c>
      <c r="B6" s="10" t="s">
        <v>42</v>
      </c>
      <c r="C6" s="10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f>F6+1</f>
        <v>5</v>
      </c>
      <c r="H6" s="10">
        <v>2</v>
      </c>
      <c r="I6" s="10">
        <f t="shared" ref="I6:O6" si="0">H6+1</f>
        <v>3</v>
      </c>
      <c r="J6" s="10">
        <f t="shared" si="0"/>
        <v>4</v>
      </c>
      <c r="K6" s="10">
        <f t="shared" si="0"/>
        <v>5</v>
      </c>
      <c r="L6" s="10">
        <f t="shared" si="0"/>
        <v>6</v>
      </c>
      <c r="M6" s="10">
        <f t="shared" si="0"/>
        <v>7</v>
      </c>
      <c r="N6" s="10">
        <f t="shared" si="0"/>
        <v>8</v>
      </c>
      <c r="O6" s="10">
        <f t="shared" si="0"/>
        <v>9</v>
      </c>
    </row>
    <row r="7" spans="1:15" s="1" customFormat="1" ht="27" customHeight="1">
      <c r="A7" s="11"/>
      <c r="B7" s="12" t="s">
        <v>28</v>
      </c>
      <c r="C7" s="13">
        <v>111.301892</v>
      </c>
      <c r="D7" s="13"/>
      <c r="E7" s="13">
        <v>111.301892</v>
      </c>
      <c r="F7" s="13">
        <v>111.301892</v>
      </c>
      <c r="G7" s="14"/>
      <c r="H7" s="14"/>
      <c r="I7" s="13"/>
      <c r="J7" s="13"/>
      <c r="K7" s="13"/>
      <c r="L7" s="13"/>
      <c r="M7" s="13"/>
      <c r="N7" s="13"/>
      <c r="O7" s="13"/>
    </row>
    <row r="8" spans="1:15" s="1" customFormat="1" ht="27" customHeight="1">
      <c r="A8" s="11" t="s">
        <v>43</v>
      </c>
      <c r="B8" s="15" t="s">
        <v>44</v>
      </c>
      <c r="C8" s="13">
        <v>88.042900000000003</v>
      </c>
      <c r="D8" s="13"/>
      <c r="E8" s="13">
        <v>88.042900000000003</v>
      </c>
      <c r="F8" s="13">
        <v>88.042900000000003</v>
      </c>
      <c r="G8" s="14"/>
      <c r="H8" s="14"/>
      <c r="I8" s="13"/>
      <c r="J8" s="13"/>
      <c r="K8" s="13"/>
      <c r="L8" s="13"/>
      <c r="M8" s="13"/>
      <c r="N8" s="13"/>
      <c r="O8" s="13"/>
    </row>
    <row r="9" spans="1:15" s="1" customFormat="1" ht="27" customHeight="1">
      <c r="A9" s="11" t="s">
        <v>45</v>
      </c>
      <c r="B9" s="15" t="s">
        <v>46</v>
      </c>
      <c r="C9" s="13">
        <v>88.042900000000003</v>
      </c>
      <c r="D9" s="13"/>
      <c r="E9" s="13">
        <v>88.042900000000003</v>
      </c>
      <c r="F9" s="13">
        <v>88.042900000000003</v>
      </c>
      <c r="G9" s="14"/>
      <c r="H9" s="14"/>
      <c r="I9" s="13"/>
      <c r="J9" s="13"/>
      <c r="K9" s="13"/>
      <c r="L9" s="13"/>
      <c r="M9" s="13"/>
      <c r="N9" s="13"/>
      <c r="O9" s="13"/>
    </row>
    <row r="10" spans="1:15" s="1" customFormat="1" ht="27" customHeight="1">
      <c r="A10" s="11" t="s">
        <v>47</v>
      </c>
      <c r="B10" s="15" t="s">
        <v>48</v>
      </c>
      <c r="C10" s="13">
        <v>65.042900000000003</v>
      </c>
      <c r="D10" s="13"/>
      <c r="E10" s="13">
        <v>65.042900000000003</v>
      </c>
      <c r="F10" s="13">
        <v>65.042900000000003</v>
      </c>
      <c r="G10" s="14"/>
      <c r="H10" s="14"/>
      <c r="I10" s="13"/>
      <c r="J10" s="13"/>
      <c r="K10" s="13"/>
      <c r="L10" s="13"/>
      <c r="M10" s="13"/>
      <c r="N10" s="13"/>
      <c r="O10" s="13"/>
    </row>
    <row r="11" spans="1:15" s="1" customFormat="1" ht="27" customHeight="1">
      <c r="A11" s="11" t="s">
        <v>49</v>
      </c>
      <c r="B11" s="15" t="s">
        <v>50</v>
      </c>
      <c r="C11" s="13">
        <v>23</v>
      </c>
      <c r="D11" s="13"/>
      <c r="E11" s="13">
        <v>23</v>
      </c>
      <c r="F11" s="13">
        <v>23</v>
      </c>
      <c r="G11" s="14"/>
      <c r="H11" s="14"/>
      <c r="I11" s="13"/>
      <c r="J11" s="13"/>
      <c r="K11" s="13"/>
      <c r="L11" s="13"/>
      <c r="M11" s="13"/>
      <c r="N11" s="13"/>
      <c r="O11" s="13"/>
    </row>
    <row r="12" spans="1:15" s="1" customFormat="1" ht="27" customHeight="1">
      <c r="A12" s="11" t="s">
        <v>51</v>
      </c>
      <c r="B12" s="15" t="s">
        <v>52</v>
      </c>
      <c r="C12" s="13">
        <v>8.448404</v>
      </c>
      <c r="D12" s="13"/>
      <c r="E12" s="13">
        <v>8.448404</v>
      </c>
      <c r="F12" s="13">
        <v>8.448404</v>
      </c>
      <c r="G12" s="14"/>
      <c r="H12" s="14"/>
      <c r="I12" s="13"/>
      <c r="J12" s="13"/>
      <c r="K12" s="13"/>
      <c r="L12" s="13"/>
      <c r="M12" s="13"/>
      <c r="N12" s="13"/>
      <c r="O12" s="13"/>
    </row>
    <row r="13" spans="1:15" s="1" customFormat="1" ht="27" customHeight="1">
      <c r="A13" s="11" t="s">
        <v>53</v>
      </c>
      <c r="B13" s="15" t="s">
        <v>54</v>
      </c>
      <c r="C13" s="13">
        <v>8.448404</v>
      </c>
      <c r="D13" s="13"/>
      <c r="E13" s="13">
        <v>8.448404</v>
      </c>
      <c r="F13" s="13">
        <v>8.448404</v>
      </c>
      <c r="G13" s="14"/>
      <c r="H13" s="14"/>
      <c r="I13" s="13"/>
      <c r="J13" s="13"/>
      <c r="K13" s="13"/>
      <c r="L13" s="13"/>
      <c r="M13" s="13"/>
      <c r="N13" s="13"/>
      <c r="O13" s="13"/>
    </row>
    <row r="14" spans="1:15" s="1" customFormat="1" ht="27" customHeight="1">
      <c r="A14" s="11" t="s">
        <v>55</v>
      </c>
      <c r="B14" s="15" t="s">
        <v>56</v>
      </c>
      <c r="C14" s="13">
        <v>0.20000399999999999</v>
      </c>
      <c r="D14" s="13"/>
      <c r="E14" s="13">
        <v>0.20000399999999999</v>
      </c>
      <c r="F14" s="13">
        <v>0.20000399999999999</v>
      </c>
      <c r="G14" s="14"/>
      <c r="H14" s="14"/>
      <c r="I14" s="13"/>
      <c r="J14" s="13"/>
      <c r="K14" s="13"/>
      <c r="L14" s="13"/>
      <c r="M14" s="13"/>
      <c r="N14" s="13"/>
      <c r="O14" s="13"/>
    </row>
    <row r="15" spans="1:15" s="1" customFormat="1" ht="27" customHeight="1">
      <c r="A15" s="11" t="s">
        <v>57</v>
      </c>
      <c r="B15" s="15" t="s">
        <v>58</v>
      </c>
      <c r="C15" s="13">
        <v>8.2484000000000002</v>
      </c>
      <c r="D15" s="13"/>
      <c r="E15" s="13">
        <v>8.2484000000000002</v>
      </c>
      <c r="F15" s="13">
        <v>8.2484000000000002</v>
      </c>
      <c r="G15" s="14"/>
      <c r="H15" s="14"/>
      <c r="I15" s="13"/>
      <c r="J15" s="13"/>
      <c r="K15" s="13"/>
      <c r="L15" s="13"/>
      <c r="M15" s="13"/>
      <c r="N15" s="13"/>
      <c r="O15" s="13"/>
    </row>
    <row r="16" spans="1:15" s="1" customFormat="1" ht="27" customHeight="1">
      <c r="A16" s="11" t="s">
        <v>59</v>
      </c>
      <c r="B16" s="15" t="s">
        <v>60</v>
      </c>
      <c r="C16" s="13">
        <v>5.2050679999999998</v>
      </c>
      <c r="D16" s="13"/>
      <c r="E16" s="13">
        <v>5.2050679999999998</v>
      </c>
      <c r="F16" s="13">
        <v>5.2050679999999998</v>
      </c>
      <c r="G16" s="14"/>
      <c r="H16" s="14"/>
      <c r="I16" s="13"/>
      <c r="J16" s="13"/>
      <c r="K16" s="13"/>
      <c r="L16" s="13"/>
      <c r="M16" s="13"/>
      <c r="N16" s="13"/>
      <c r="O16" s="13"/>
    </row>
    <row r="17" spans="1:15" s="1" customFormat="1" ht="27" customHeight="1">
      <c r="A17" s="11" t="s">
        <v>61</v>
      </c>
      <c r="B17" s="15" t="s">
        <v>62</v>
      </c>
      <c r="C17" s="13">
        <v>5.2050679999999998</v>
      </c>
      <c r="D17" s="13"/>
      <c r="E17" s="13">
        <v>5.2050679999999998</v>
      </c>
      <c r="F17" s="13">
        <v>5.2050679999999998</v>
      </c>
      <c r="G17" s="14"/>
      <c r="H17" s="14"/>
      <c r="I17" s="13"/>
      <c r="J17" s="13"/>
      <c r="K17" s="13"/>
      <c r="L17" s="13"/>
      <c r="M17" s="13"/>
      <c r="N17" s="13"/>
      <c r="O17" s="13"/>
    </row>
    <row r="18" spans="1:15" s="1" customFormat="1" ht="27" customHeight="1">
      <c r="A18" s="11" t="s">
        <v>63</v>
      </c>
      <c r="B18" s="15" t="s">
        <v>64</v>
      </c>
      <c r="C18" s="13">
        <v>5.2050679999999998</v>
      </c>
      <c r="D18" s="13"/>
      <c r="E18" s="13">
        <v>5.2050679999999998</v>
      </c>
      <c r="F18" s="13">
        <v>5.2050679999999998</v>
      </c>
      <c r="G18" s="14"/>
      <c r="H18" s="14"/>
      <c r="I18" s="13"/>
      <c r="J18" s="13"/>
      <c r="K18" s="13"/>
      <c r="L18" s="13"/>
      <c r="M18" s="13"/>
      <c r="N18" s="13"/>
      <c r="O18" s="13"/>
    </row>
    <row r="19" spans="1:15" s="1" customFormat="1" ht="27" customHeight="1">
      <c r="A19" s="11" t="s">
        <v>65</v>
      </c>
      <c r="B19" s="15" t="s">
        <v>66</v>
      </c>
      <c r="C19" s="13">
        <v>9.6055200000000003</v>
      </c>
      <c r="D19" s="13"/>
      <c r="E19" s="13">
        <v>9.6055200000000003</v>
      </c>
      <c r="F19" s="13">
        <v>9.6055200000000003</v>
      </c>
      <c r="G19" s="14"/>
      <c r="H19" s="14"/>
      <c r="I19" s="13"/>
      <c r="J19" s="13"/>
      <c r="K19" s="13"/>
      <c r="L19" s="13"/>
      <c r="M19" s="13"/>
      <c r="N19" s="13"/>
      <c r="O19" s="13"/>
    </row>
    <row r="20" spans="1:15" s="1" customFormat="1" ht="27" customHeight="1">
      <c r="A20" s="11" t="s">
        <v>67</v>
      </c>
      <c r="B20" s="15" t="s">
        <v>68</v>
      </c>
      <c r="C20" s="13">
        <v>9.6055200000000003</v>
      </c>
      <c r="D20" s="13"/>
      <c r="E20" s="13">
        <v>9.6055200000000003</v>
      </c>
      <c r="F20" s="13">
        <v>9.6055200000000003</v>
      </c>
      <c r="G20" s="14"/>
      <c r="H20" s="14"/>
      <c r="I20" s="13"/>
      <c r="J20" s="13"/>
      <c r="K20" s="13"/>
      <c r="L20" s="13"/>
      <c r="M20" s="13"/>
      <c r="N20" s="13"/>
      <c r="O20" s="13"/>
    </row>
    <row r="21" spans="1:15" s="1" customFormat="1" ht="27" customHeight="1">
      <c r="A21" s="11" t="s">
        <v>69</v>
      </c>
      <c r="B21" s="15" t="s">
        <v>70</v>
      </c>
      <c r="C21" s="13">
        <v>9.6055200000000003</v>
      </c>
      <c r="D21" s="13"/>
      <c r="E21" s="13">
        <v>9.6055200000000003</v>
      </c>
      <c r="F21" s="13">
        <v>9.6055200000000003</v>
      </c>
      <c r="G21" s="14"/>
      <c r="H21" s="14"/>
      <c r="I21" s="13"/>
      <c r="J21" s="13"/>
      <c r="K21" s="13"/>
      <c r="L21" s="13"/>
      <c r="M21" s="13"/>
      <c r="N21" s="13"/>
      <c r="O21" s="13"/>
    </row>
    <row r="22" spans="1:15" s="1" customFormat="1" ht="21" customHeight="1">
      <c r="L22" s="16"/>
    </row>
    <row r="23" spans="1:15" s="1" customFormat="1" ht="21" customHeight="1">
      <c r="L23" s="16"/>
    </row>
    <row r="24" spans="1:15" s="1" customFormat="1" ht="21" customHeight="1">
      <c r="L24" s="16"/>
    </row>
    <row r="25" spans="1:15" s="1" customFormat="1" ht="21" customHeight="1">
      <c r="L25" s="16"/>
    </row>
    <row r="26" spans="1:15" s="1" customFormat="1" ht="21" customHeight="1">
      <c r="L26" s="16"/>
    </row>
    <row r="27" spans="1:15" s="1" customFormat="1" ht="21" customHeight="1">
      <c r="L27" s="16"/>
    </row>
    <row r="28" spans="1:15" s="1" customFormat="1" ht="21" customHeight="1">
      <c r="L28" s="16"/>
    </row>
    <row r="29" spans="1:15" s="1" customFormat="1" ht="21" customHeight="1">
      <c r="L29" s="16"/>
    </row>
    <row r="30" spans="1:15" s="1" customFormat="1" ht="21" customHeight="1">
      <c r="L30" s="16"/>
    </row>
    <row r="31" spans="1:15" s="1" customFormat="1" ht="21" customHeight="1">
      <c r="L31" s="16"/>
    </row>
    <row r="32" spans="1:15" s="1" customFormat="1" ht="21" customHeight="1">
      <c r="L32" s="16"/>
    </row>
    <row r="33" spans="12:12" s="1" customFormat="1" ht="21" customHeight="1">
      <c r="L33" s="16"/>
    </row>
    <row r="34" spans="12:12" s="1" customFormat="1" ht="21" customHeight="1">
      <c r="L34" s="16"/>
    </row>
    <row r="35" spans="12:12" s="1" customFormat="1" ht="15">
      <c r="L35" s="16"/>
    </row>
    <row r="36" spans="12:12" s="1" customFormat="1" ht="15">
      <c r="L36" s="16"/>
    </row>
    <row r="37" spans="12:12" s="1" customFormat="1" ht="15">
      <c r="L37" s="16"/>
    </row>
    <row r="38" spans="12:12" s="1" customFormat="1" ht="15">
      <c r="L38" s="16"/>
    </row>
    <row r="39" spans="12:12" s="1" customFormat="1" ht="15">
      <c r="L39" s="16"/>
    </row>
    <row r="40" spans="12:12" s="1" customFormat="1" ht="15">
      <c r="L40" s="16"/>
    </row>
    <row r="41" spans="12:12" s="1" customFormat="1" ht="15">
      <c r="L41" s="16"/>
    </row>
    <row r="42" spans="12:12" s="1" customFormat="1" ht="15">
      <c r="L42" s="16"/>
    </row>
    <row r="43" spans="12:12" s="1" customFormat="1" ht="15">
      <c r="L43" s="16"/>
    </row>
    <row r="44" spans="12:12" s="1" customFormat="1" ht="15">
      <c r="L44" s="16"/>
    </row>
    <row r="45" spans="12:12" s="1" customFormat="1" ht="15">
      <c r="L45" s="16"/>
    </row>
    <row r="46" spans="12:12" s="1" customFormat="1" ht="15">
      <c r="L46" s="16"/>
    </row>
    <row r="47" spans="12:12" s="1" customFormat="1" ht="15">
      <c r="L47" s="16"/>
    </row>
    <row r="48" spans="12:12" s="1" customFormat="1" ht="15">
      <c r="L48" s="16"/>
    </row>
    <row r="49" spans="12:12" s="1" customFormat="1" ht="15">
      <c r="L49" s="16"/>
    </row>
    <row r="50" spans="12:12" s="1" customFormat="1" ht="15">
      <c r="L50" s="16"/>
    </row>
    <row r="51" spans="12:12" s="1" customFormat="1" ht="15">
      <c r="L51" s="16"/>
    </row>
    <row r="52" spans="12:12" s="1" customFormat="1" ht="15">
      <c r="L52" s="16"/>
    </row>
    <row r="53" spans="12:12" s="1" customFormat="1" ht="15">
      <c r="L53" s="16"/>
    </row>
    <row r="54" spans="12:12" s="1" customFormat="1" ht="15">
      <c r="L54" s="16"/>
    </row>
    <row r="55" spans="12:12" s="1" customFormat="1" ht="15">
      <c r="L55" s="16"/>
    </row>
    <row r="56" spans="12:12" s="1" customFormat="1" ht="15">
      <c r="L56" s="16"/>
    </row>
    <row r="57" spans="12:12" s="1" customFormat="1" ht="15">
      <c r="L57" s="16"/>
    </row>
    <row r="58" spans="12:12" s="1" customFormat="1" ht="15">
      <c r="L58" s="16"/>
    </row>
    <row r="59" spans="12:12" s="1" customFormat="1" ht="15">
      <c r="L59" s="16"/>
    </row>
    <row r="60" spans="12:12" s="1" customFormat="1" ht="15">
      <c r="L60" s="16"/>
    </row>
    <row r="61" spans="12:12" s="1" customFormat="1" ht="15">
      <c r="L61" s="16"/>
    </row>
    <row r="62" spans="12:12" s="1" customFormat="1" ht="15">
      <c r="L62" s="16"/>
    </row>
    <row r="63" spans="12:12" s="1" customFormat="1" ht="15">
      <c r="L63" s="16"/>
    </row>
    <row r="64" spans="12:12" s="1" customFormat="1" ht="15">
      <c r="L64" s="16"/>
    </row>
    <row r="65" spans="12:12" s="1" customFormat="1" ht="15">
      <c r="L65" s="16"/>
    </row>
    <row r="66" spans="12:12" s="1" customFormat="1" ht="15">
      <c r="L66" s="16"/>
    </row>
    <row r="67" spans="12:12" s="1" customFormat="1" ht="15">
      <c r="L67" s="16"/>
    </row>
    <row r="68" spans="12:12" s="1" customFormat="1" ht="15">
      <c r="L68" s="16"/>
    </row>
    <row r="69" spans="12:12" s="1" customFormat="1" ht="15">
      <c r="L69" s="16"/>
    </row>
    <row r="70" spans="12:12" s="1" customFormat="1" ht="15">
      <c r="L70" s="16"/>
    </row>
    <row r="71" spans="12:12" s="1" customFormat="1" ht="15">
      <c r="L71" s="16"/>
    </row>
    <row r="72" spans="12:12" s="1" customFormat="1" ht="15">
      <c r="L72" s="16"/>
    </row>
    <row r="73" spans="12:12" s="1" customFormat="1" ht="15">
      <c r="L73" s="16"/>
    </row>
    <row r="74" spans="12:12" s="1" customFormat="1" ht="15">
      <c r="L74" s="16"/>
    </row>
    <row r="75" spans="12:12" s="1" customFormat="1" ht="15">
      <c r="L75" s="16"/>
    </row>
    <row r="76" spans="12:12" s="1" customFormat="1" ht="15">
      <c r="L76" s="16"/>
    </row>
    <row r="77" spans="12:12" s="1" customFormat="1" ht="15">
      <c r="L77" s="16"/>
    </row>
    <row r="78" spans="12:12" s="1" customFormat="1" ht="15">
      <c r="L78" s="16"/>
    </row>
    <row r="79" spans="12:12" s="1" customFormat="1" ht="15">
      <c r="L79" s="16"/>
    </row>
    <row r="80" spans="12:12" s="1" customFormat="1" ht="15">
      <c r="L80" s="16"/>
    </row>
    <row r="81" spans="12:12" s="1" customFormat="1" ht="15">
      <c r="L81" s="16"/>
    </row>
    <row r="82" spans="12:12" s="1" customFormat="1" ht="15">
      <c r="L82" s="16"/>
    </row>
    <row r="83" spans="12:12" s="1" customFormat="1" ht="15">
      <c r="L83" s="16"/>
    </row>
    <row r="84" spans="12:12" s="1" customFormat="1" ht="15">
      <c r="L84" s="16"/>
    </row>
    <row r="85" spans="12:12" s="1" customFormat="1" ht="15">
      <c r="L85" s="16"/>
    </row>
    <row r="86" spans="12:12" s="1" customFormat="1" ht="15">
      <c r="L86" s="16"/>
    </row>
    <row r="87" spans="12:12" s="1" customFormat="1" ht="15">
      <c r="L87" s="16"/>
    </row>
    <row r="88" spans="12:12" s="1" customFormat="1" ht="15">
      <c r="L88" s="16"/>
    </row>
    <row r="89" spans="12:12" s="1" customFormat="1" ht="15">
      <c r="L89" s="16"/>
    </row>
    <row r="90" spans="12:12" s="1" customFormat="1" ht="15">
      <c r="L90" s="16"/>
    </row>
    <row r="91" spans="12:12" s="1" customFormat="1" ht="15">
      <c r="L91" s="16"/>
    </row>
    <row r="92" spans="12:12" s="1" customFormat="1" ht="15">
      <c r="L92" s="16"/>
    </row>
    <row r="93" spans="12:12" s="1" customFormat="1" ht="15">
      <c r="L93" s="16"/>
    </row>
    <row r="94" spans="12:12" s="1" customFormat="1" ht="15">
      <c r="L94" s="16"/>
    </row>
    <row r="95" spans="12:12" s="1" customFormat="1" ht="15">
      <c r="L95" s="16"/>
    </row>
    <row r="96" spans="12:12" s="1" customFormat="1" ht="15">
      <c r="L96" s="16"/>
    </row>
    <row r="97" spans="12:12" s="1" customFormat="1" ht="15">
      <c r="L97" s="16"/>
    </row>
    <row r="98" spans="12:12" s="1" customFormat="1" ht="15">
      <c r="L98" s="16"/>
    </row>
    <row r="99" spans="12:12" s="1" customFormat="1" ht="15">
      <c r="L99" s="16"/>
    </row>
    <row r="100" spans="12:12" s="1" customFormat="1" ht="15">
      <c r="L100" s="16"/>
    </row>
    <row r="101" spans="12:12" s="1" customFormat="1" ht="15">
      <c r="L101" s="16"/>
    </row>
    <row r="102" spans="12:12" s="1" customFormat="1" ht="15">
      <c r="L102" s="16"/>
    </row>
    <row r="103" spans="12:12" s="1" customFormat="1" ht="15">
      <c r="L103" s="16"/>
    </row>
    <row r="104" spans="12:12" s="1" customFormat="1" ht="15">
      <c r="L104" s="16"/>
    </row>
    <row r="105" spans="12:12" s="1" customFormat="1" ht="15">
      <c r="L105" s="16"/>
    </row>
    <row r="106" spans="12:12" s="1" customFormat="1" ht="15">
      <c r="L106" s="16"/>
    </row>
    <row r="107" spans="12:12" s="1" customFormat="1" ht="15">
      <c r="L107" s="16"/>
    </row>
    <row r="108" spans="12:12" s="1" customFormat="1" ht="15">
      <c r="L108" s="16"/>
    </row>
    <row r="109" spans="12:12" s="1" customFormat="1" ht="15">
      <c r="L109" s="16"/>
    </row>
    <row r="110" spans="12:12" s="1" customFormat="1" ht="15">
      <c r="L110" s="16"/>
    </row>
    <row r="111" spans="12:12" s="1" customFormat="1" ht="15">
      <c r="L111" s="16"/>
    </row>
    <row r="112" spans="12:12" s="1" customFormat="1" ht="15">
      <c r="L112" s="16"/>
    </row>
    <row r="113" spans="12:12" s="1" customFormat="1" ht="15">
      <c r="L113" s="16"/>
    </row>
    <row r="114" spans="12:12" s="1" customFormat="1" ht="15">
      <c r="L114" s="16"/>
    </row>
    <row r="115" spans="12:12" s="1" customFormat="1" ht="15">
      <c r="L115" s="16"/>
    </row>
    <row r="116" spans="12:12" s="1" customFormat="1" ht="15">
      <c r="L116" s="16"/>
    </row>
    <row r="117" spans="12:12" s="1" customFormat="1" ht="15">
      <c r="L117" s="16"/>
    </row>
    <row r="118" spans="12:12" s="1" customFormat="1" ht="15">
      <c r="L118" s="16"/>
    </row>
    <row r="119" spans="12:12" s="1" customFormat="1" ht="15">
      <c r="L119" s="16"/>
    </row>
    <row r="120" spans="12:12" s="1" customFormat="1" ht="15">
      <c r="L120" s="16"/>
    </row>
    <row r="121" spans="12:12" s="1" customFormat="1" ht="15">
      <c r="L121" s="16"/>
    </row>
    <row r="122" spans="12:12" s="1" customFormat="1" ht="15">
      <c r="L122" s="16"/>
    </row>
    <row r="123" spans="12:12" s="1" customFormat="1" ht="15">
      <c r="L123" s="16"/>
    </row>
    <row r="124" spans="12:12" s="1" customFormat="1" ht="15">
      <c r="L124" s="16"/>
    </row>
    <row r="125" spans="12:12" s="1" customFormat="1" ht="15">
      <c r="L125" s="16"/>
    </row>
    <row r="126" spans="12:12" s="1" customFormat="1" ht="15">
      <c r="L126" s="16"/>
    </row>
    <row r="127" spans="12:12" s="1" customFormat="1" ht="15">
      <c r="L127" s="16"/>
    </row>
    <row r="128" spans="12:12" s="1" customFormat="1" ht="15">
      <c r="L128" s="16"/>
    </row>
    <row r="129" spans="12:12" s="1" customFormat="1" ht="15">
      <c r="L129" s="16"/>
    </row>
    <row r="130" spans="12:12" s="1" customFormat="1" ht="15">
      <c r="L130" s="16"/>
    </row>
    <row r="131" spans="12:12" s="1" customFormat="1" ht="15">
      <c r="L131" s="16"/>
    </row>
    <row r="132" spans="12:12" s="1" customFormat="1" ht="15">
      <c r="L132" s="16"/>
    </row>
    <row r="133" spans="12:12" s="1" customFormat="1" ht="15">
      <c r="L133" s="16"/>
    </row>
    <row r="134" spans="12:12" s="1" customFormat="1" ht="15">
      <c r="L134" s="16"/>
    </row>
    <row r="135" spans="12:12" s="1" customFormat="1" ht="15">
      <c r="L135" s="16"/>
    </row>
    <row r="136" spans="12:12" s="1" customFormat="1" ht="15">
      <c r="L136" s="16"/>
    </row>
    <row r="137" spans="12:12" s="1" customFormat="1" ht="15">
      <c r="L137" s="16"/>
    </row>
    <row r="138" spans="12:12" s="1" customFormat="1" ht="15">
      <c r="L138" s="16"/>
    </row>
    <row r="139" spans="12:12" s="1" customFormat="1" ht="15">
      <c r="L139" s="16"/>
    </row>
    <row r="140" spans="12:12" s="1" customFormat="1" ht="15">
      <c r="L140" s="16"/>
    </row>
    <row r="141" spans="12:12" s="1" customFormat="1" ht="15">
      <c r="L141" s="16"/>
    </row>
    <row r="142" spans="12:12" s="1" customFormat="1" ht="15">
      <c r="L142" s="16"/>
    </row>
    <row r="143" spans="12:12" s="1" customFormat="1" ht="15">
      <c r="L143" s="16"/>
    </row>
    <row r="144" spans="12:12" s="1" customFormat="1" ht="15">
      <c r="L144" s="16"/>
    </row>
    <row r="145" spans="12:12" s="1" customFormat="1" ht="15">
      <c r="L145" s="16"/>
    </row>
    <row r="146" spans="12:12" s="1" customFormat="1" ht="15">
      <c r="L146" s="16"/>
    </row>
    <row r="147" spans="12:12" s="1" customFormat="1" ht="15">
      <c r="L147" s="16"/>
    </row>
    <row r="148" spans="12:12" s="1" customFormat="1" ht="15">
      <c r="L148" s="16"/>
    </row>
    <row r="149" spans="12:12" s="1" customFormat="1" ht="15">
      <c r="L149" s="16"/>
    </row>
    <row r="150" spans="12:12" s="1" customFormat="1" ht="15">
      <c r="L150" s="16"/>
    </row>
    <row r="151" spans="12:12" s="1" customFormat="1" ht="15">
      <c r="L151" s="16"/>
    </row>
    <row r="152" spans="12:12" s="1" customFormat="1" ht="15">
      <c r="L152" s="16"/>
    </row>
    <row r="153" spans="12:12" s="1" customFormat="1" ht="15">
      <c r="L153" s="16"/>
    </row>
    <row r="154" spans="12:12" s="1" customFormat="1" ht="15">
      <c r="L154" s="16"/>
    </row>
    <row r="155" spans="12:12" s="1" customFormat="1" ht="15">
      <c r="L155" s="16"/>
    </row>
    <row r="156" spans="12:12" s="1" customFormat="1" ht="15">
      <c r="L156" s="16"/>
    </row>
    <row r="157" spans="12:12" s="1" customFormat="1" ht="15">
      <c r="L157" s="16"/>
    </row>
    <row r="158" spans="12:12" s="1" customFormat="1" ht="15">
      <c r="L158" s="16"/>
    </row>
    <row r="159" spans="12:12" s="1" customFormat="1" ht="15">
      <c r="L159" s="16"/>
    </row>
    <row r="160" spans="12:12" s="1" customFormat="1" ht="15">
      <c r="L160" s="16"/>
    </row>
    <row r="161" spans="12:12" s="1" customFormat="1" ht="15">
      <c r="L161" s="16"/>
    </row>
    <row r="162" spans="12:12" s="1" customFormat="1" ht="15">
      <c r="L162" s="16"/>
    </row>
    <row r="163" spans="12:12" s="1" customFormat="1" ht="15">
      <c r="L163" s="16"/>
    </row>
    <row r="164" spans="12:12" s="1" customFormat="1" ht="15">
      <c r="L164" s="16"/>
    </row>
    <row r="165" spans="12:12" s="1" customFormat="1" ht="15">
      <c r="L165" s="16"/>
    </row>
    <row r="166" spans="12:12" s="1" customFormat="1" ht="15">
      <c r="L166" s="16"/>
    </row>
    <row r="167" spans="12:12" s="1" customFormat="1" ht="15">
      <c r="L167" s="16"/>
    </row>
    <row r="168" spans="12:12" s="1" customFormat="1" ht="15">
      <c r="L168" s="16"/>
    </row>
    <row r="169" spans="12:12" s="1" customFormat="1" ht="15">
      <c r="L169" s="16"/>
    </row>
    <row r="170" spans="12:12" s="1" customFormat="1" ht="15">
      <c r="L170" s="16"/>
    </row>
    <row r="171" spans="12:12" s="1" customFormat="1" ht="15">
      <c r="L171" s="16"/>
    </row>
    <row r="172" spans="12:12" s="1" customFormat="1" ht="15">
      <c r="L172" s="16"/>
    </row>
    <row r="173" spans="12:12" s="1" customFormat="1" ht="15">
      <c r="L173" s="16"/>
    </row>
    <row r="174" spans="12:12" s="1" customFormat="1" ht="15">
      <c r="L174" s="16"/>
    </row>
    <row r="175" spans="12:12" s="1" customFormat="1" ht="15">
      <c r="L175" s="16"/>
    </row>
    <row r="176" spans="12:12" s="1" customFormat="1" ht="15">
      <c r="L176" s="16"/>
    </row>
    <row r="177" spans="12:12" s="1" customFormat="1" ht="15">
      <c r="L177" s="16"/>
    </row>
    <row r="178" spans="12:12" s="1" customFormat="1" ht="15">
      <c r="L178" s="16"/>
    </row>
    <row r="179" spans="12:12" s="1" customFormat="1" ht="15">
      <c r="L179" s="16"/>
    </row>
    <row r="180" spans="12:12" s="1" customFormat="1" ht="15">
      <c r="L180" s="16"/>
    </row>
    <row r="181" spans="12:12" s="1" customFormat="1" ht="15">
      <c r="L181" s="16"/>
    </row>
    <row r="182" spans="12:12" s="1" customFormat="1" ht="15">
      <c r="L182" s="16"/>
    </row>
    <row r="183" spans="12:12" s="1" customFormat="1" ht="15">
      <c r="L183" s="16"/>
    </row>
    <row r="184" spans="12:12" s="1" customFormat="1" ht="15">
      <c r="L184" s="16"/>
    </row>
    <row r="185" spans="12:12" s="1" customFormat="1" ht="15">
      <c r="L185" s="16"/>
    </row>
    <row r="186" spans="12:12" s="1" customFormat="1" ht="15">
      <c r="L186" s="16"/>
    </row>
    <row r="187" spans="12:12" s="1" customFormat="1" ht="15">
      <c r="L187" s="16"/>
    </row>
    <row r="188" spans="12:12" s="1" customFormat="1" ht="15">
      <c r="L188" s="16"/>
    </row>
    <row r="189" spans="12:12" s="1" customFormat="1" ht="15">
      <c r="L189" s="16"/>
    </row>
    <row r="190" spans="12:12" s="1" customFormat="1" ht="15">
      <c r="L190" s="16"/>
    </row>
    <row r="191" spans="12:12" s="1" customFormat="1" ht="15">
      <c r="L191" s="16"/>
    </row>
    <row r="192" spans="12:12" s="1" customFormat="1" ht="15">
      <c r="L192" s="16"/>
    </row>
    <row r="193" spans="12:12" s="1" customFormat="1" ht="15">
      <c r="L193" s="16"/>
    </row>
    <row r="194" spans="12:12" s="1" customFormat="1" ht="15">
      <c r="L194" s="16"/>
    </row>
    <row r="195" spans="12:12" s="1" customFormat="1" ht="15">
      <c r="L195" s="16"/>
    </row>
    <row r="196" spans="12:12" s="1" customFormat="1" ht="15">
      <c r="L196" s="16"/>
    </row>
    <row r="197" spans="12:12" s="1" customFormat="1" ht="15">
      <c r="L197" s="16"/>
    </row>
    <row r="198" spans="12:12" s="1" customFormat="1" ht="15">
      <c r="L198" s="16"/>
    </row>
    <row r="199" spans="12:12" s="1" customFormat="1" ht="15">
      <c r="L199" s="16"/>
    </row>
    <row r="200" spans="12:12" s="1" customFormat="1" ht="15">
      <c r="L200" s="16"/>
    </row>
    <row r="201" spans="12:12" s="1" customFormat="1" ht="15">
      <c r="L201" s="16"/>
    </row>
    <row r="202" spans="12:12" s="1" customFormat="1" ht="15">
      <c r="L202" s="16"/>
    </row>
    <row r="203" spans="12:12" s="1" customFormat="1" ht="15">
      <c r="L203" s="16"/>
    </row>
    <row r="204" spans="12:12" s="1" customFormat="1" ht="15">
      <c r="L204" s="16"/>
    </row>
    <row r="205" spans="12:12" s="1" customFormat="1" ht="15">
      <c r="L205" s="16"/>
    </row>
    <row r="206" spans="12:12" s="1" customFormat="1" ht="15">
      <c r="L206" s="16"/>
    </row>
    <row r="207" spans="12:12" s="1" customFormat="1" ht="15">
      <c r="L207" s="16"/>
    </row>
    <row r="208" spans="12:12" s="1" customFormat="1" ht="15">
      <c r="L208" s="16"/>
    </row>
    <row r="209" spans="12:12" s="1" customFormat="1" ht="15">
      <c r="L209" s="16"/>
    </row>
    <row r="210" spans="12:12" s="1" customFormat="1" ht="15">
      <c r="L210" s="16"/>
    </row>
    <row r="211" spans="12:12" s="1" customFormat="1" ht="15">
      <c r="L211" s="16"/>
    </row>
    <row r="212" spans="12:12" s="1" customFormat="1" ht="15">
      <c r="L212" s="16"/>
    </row>
    <row r="213" spans="12:12" s="1" customFormat="1" ht="15">
      <c r="L213" s="16"/>
    </row>
    <row r="214" spans="12:12" s="1" customFormat="1" ht="15">
      <c r="L214" s="16"/>
    </row>
    <row r="215" spans="12:12" s="1" customFormat="1" ht="15">
      <c r="L215" s="16"/>
    </row>
    <row r="216" spans="12:12" s="1" customFormat="1" ht="15">
      <c r="L216" s="16"/>
    </row>
    <row r="217" spans="12:12" s="1" customFormat="1" ht="15">
      <c r="L217" s="16"/>
    </row>
    <row r="218" spans="12:12" s="1" customFormat="1" ht="15">
      <c r="L218" s="16"/>
    </row>
    <row r="219" spans="12:12" s="1" customFormat="1" ht="15">
      <c r="L219" s="16"/>
    </row>
    <row r="220" spans="12:12" s="1" customFormat="1" ht="15">
      <c r="L220" s="16"/>
    </row>
    <row r="221" spans="12:12" s="1" customFormat="1" ht="15">
      <c r="L221" s="16"/>
    </row>
    <row r="222" spans="12:12" s="1" customFormat="1" ht="15">
      <c r="L222" s="16"/>
    </row>
    <row r="223" spans="12:12" s="1" customFormat="1" ht="15">
      <c r="L223" s="16"/>
    </row>
    <row r="224" spans="12:12" s="1" customFormat="1" ht="15">
      <c r="L224" s="16"/>
    </row>
    <row r="225" spans="12:12" s="1" customFormat="1" ht="15">
      <c r="L225" s="16"/>
    </row>
    <row r="226" spans="12:12" s="1" customFormat="1" ht="15">
      <c r="L226" s="16"/>
    </row>
    <row r="227" spans="12:12" s="1" customFormat="1" ht="15">
      <c r="L227" s="16"/>
    </row>
    <row r="228" spans="12:12" s="1" customFormat="1" ht="15">
      <c r="L228" s="16"/>
    </row>
    <row r="229" spans="12:12" s="1" customFormat="1" ht="15">
      <c r="L229" s="16"/>
    </row>
    <row r="230" spans="12:12" s="1" customFormat="1" ht="15">
      <c r="L230" s="16"/>
    </row>
    <row r="231" spans="12:12" s="1" customFormat="1" ht="15">
      <c r="L231" s="16"/>
    </row>
    <row r="232" spans="12:12" s="1" customFormat="1" ht="15">
      <c r="L232" s="16"/>
    </row>
    <row r="233" spans="12:12" s="1" customFormat="1" ht="15">
      <c r="L233" s="16"/>
    </row>
    <row r="234" spans="12:12" s="1" customFormat="1" ht="15">
      <c r="L234" s="16"/>
    </row>
    <row r="235" spans="12:12" s="1" customFormat="1" ht="15">
      <c r="L235" s="16"/>
    </row>
    <row r="236" spans="12:12" s="1" customFormat="1" ht="15">
      <c r="L236" s="16"/>
    </row>
    <row r="237" spans="12:12" s="1" customFormat="1" ht="15">
      <c r="L237" s="16"/>
    </row>
    <row r="238" spans="12:12" s="1" customFormat="1" ht="15">
      <c r="L238" s="16"/>
    </row>
    <row r="239" spans="12:12" s="1" customFormat="1" ht="15">
      <c r="L239" s="16"/>
    </row>
    <row r="240" spans="12:12" s="1" customFormat="1" ht="15">
      <c r="L240" s="16"/>
    </row>
    <row r="241" spans="12:12" s="1" customFormat="1" ht="15">
      <c r="L241" s="16"/>
    </row>
    <row r="242" spans="12:12" s="1" customFormat="1" ht="15">
      <c r="L242" s="16"/>
    </row>
    <row r="243" spans="12:12" s="1" customFormat="1" ht="15">
      <c r="L243" s="16"/>
    </row>
    <row r="244" spans="12:12" s="1" customFormat="1" ht="15">
      <c r="L244" s="16"/>
    </row>
    <row r="245" spans="12:12" s="1" customFormat="1" ht="15">
      <c r="L245" s="16"/>
    </row>
  </sheetData>
  <sheetProtection formatCells="0" formatColumns="0" formatRows="0" insertColumns="0" insertRows="0" insertHyperlinks="0" deleteColumns="0" deleteRows="0" sort="0" autoFilter="0" pivotTables="0"/>
  <mergeCells count="13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>
      <selection activeCell="I17" sqref="I17"/>
    </sheetView>
  </sheetViews>
  <sheetFormatPr defaultRowHeight="12.75" customHeight="1"/>
  <cols>
    <col min="1" max="1" width="21.85546875" style="1" customWidth="1"/>
    <col min="2" max="2" width="42.5703125" style="1" customWidth="1"/>
    <col min="3" max="3" width="17" style="1" customWidth="1"/>
    <col min="4" max="4" width="17.140625" style="1" customWidth="1"/>
    <col min="5" max="5" width="12.855468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35" t="s">
        <v>251</v>
      </c>
      <c r="B2" s="135"/>
      <c r="C2" s="135"/>
      <c r="D2" s="135"/>
      <c r="E2" s="135"/>
      <c r="F2" s="18"/>
      <c r="G2" s="18"/>
    </row>
    <row r="3" spans="1:7" s="1" customFormat="1" ht="21" customHeight="1">
      <c r="A3" s="19" t="s">
        <v>71</v>
      </c>
      <c r="B3" s="20"/>
      <c r="C3" s="20"/>
      <c r="D3" s="20"/>
      <c r="E3" s="21" t="s">
        <v>2</v>
      </c>
      <c r="F3" s="17"/>
      <c r="G3" s="17"/>
    </row>
    <row r="4" spans="1:7" s="1" customFormat="1" ht="21" customHeight="1">
      <c r="A4" s="136" t="s">
        <v>72</v>
      </c>
      <c r="B4" s="136"/>
      <c r="C4" s="137" t="s">
        <v>28</v>
      </c>
      <c r="D4" s="138" t="s">
        <v>73</v>
      </c>
      <c r="E4" s="136" t="s">
        <v>74</v>
      </c>
      <c r="F4" s="17"/>
      <c r="G4" s="17"/>
    </row>
    <row r="5" spans="1:7" s="1" customFormat="1" ht="21" customHeight="1">
      <c r="A5" s="22" t="s">
        <v>75</v>
      </c>
      <c r="B5" s="22" t="s">
        <v>76</v>
      </c>
      <c r="C5" s="137"/>
      <c r="D5" s="138"/>
      <c r="E5" s="136"/>
      <c r="F5" s="17"/>
      <c r="G5" s="17"/>
    </row>
    <row r="6" spans="1:7" s="1" customFormat="1" ht="21" customHeight="1">
      <c r="A6" s="23" t="s">
        <v>42</v>
      </c>
      <c r="B6" s="23" t="s">
        <v>42</v>
      </c>
      <c r="C6" s="23">
        <v>1</v>
      </c>
      <c r="D6" s="24">
        <f>C6+1</f>
        <v>2</v>
      </c>
      <c r="E6" s="24">
        <f>D6+1</f>
        <v>3</v>
      </c>
      <c r="F6" s="17"/>
      <c r="G6" s="17"/>
    </row>
    <row r="7" spans="1:7" s="1" customFormat="1" ht="27" customHeight="1">
      <c r="A7" s="25"/>
      <c r="B7" s="26" t="s">
        <v>28</v>
      </c>
      <c r="C7" s="25">
        <v>111.301892</v>
      </c>
      <c r="D7" s="25">
        <v>88.301891999999995</v>
      </c>
      <c r="E7" s="25">
        <v>23</v>
      </c>
      <c r="F7" s="27"/>
      <c r="G7" s="17"/>
    </row>
    <row r="8" spans="1:7" s="1" customFormat="1" ht="27" customHeight="1">
      <c r="A8" s="25" t="s">
        <v>43</v>
      </c>
      <c r="B8" s="25" t="s">
        <v>44</v>
      </c>
      <c r="C8" s="25">
        <v>88.042900000000003</v>
      </c>
      <c r="D8" s="25">
        <v>65.042900000000003</v>
      </c>
      <c r="E8" s="25">
        <v>23</v>
      </c>
    </row>
    <row r="9" spans="1:7" s="1" customFormat="1" ht="27" customHeight="1">
      <c r="A9" s="25" t="s">
        <v>45</v>
      </c>
      <c r="B9" s="25" t="s">
        <v>46</v>
      </c>
      <c r="C9" s="25">
        <v>88.042900000000003</v>
      </c>
      <c r="D9" s="25">
        <v>65.042900000000003</v>
      </c>
      <c r="E9" s="25">
        <v>23</v>
      </c>
    </row>
    <row r="10" spans="1:7" s="1" customFormat="1" ht="27" customHeight="1">
      <c r="A10" s="25" t="s">
        <v>47</v>
      </c>
      <c r="B10" s="25" t="s">
        <v>48</v>
      </c>
      <c r="C10" s="25">
        <v>65.042900000000003</v>
      </c>
      <c r="D10" s="25">
        <v>65.042900000000003</v>
      </c>
      <c r="E10" s="25"/>
    </row>
    <row r="11" spans="1:7" s="1" customFormat="1" ht="27" customHeight="1">
      <c r="A11" s="25" t="s">
        <v>49</v>
      </c>
      <c r="B11" s="25" t="s">
        <v>50</v>
      </c>
      <c r="C11" s="25">
        <v>23</v>
      </c>
      <c r="D11" s="25"/>
      <c r="E11" s="25">
        <v>23</v>
      </c>
    </row>
    <row r="12" spans="1:7" s="1" customFormat="1" ht="27" customHeight="1">
      <c r="A12" s="25" t="s">
        <v>51</v>
      </c>
      <c r="B12" s="25" t="s">
        <v>52</v>
      </c>
      <c r="C12" s="25">
        <v>8.448404</v>
      </c>
      <c r="D12" s="25">
        <v>8.448404</v>
      </c>
      <c r="E12" s="25"/>
    </row>
    <row r="13" spans="1:7" s="1" customFormat="1" ht="27" customHeight="1">
      <c r="A13" s="25" t="s">
        <v>53</v>
      </c>
      <c r="B13" s="25" t="s">
        <v>54</v>
      </c>
      <c r="C13" s="25">
        <v>8.448404</v>
      </c>
      <c r="D13" s="25">
        <v>8.448404</v>
      </c>
      <c r="E13" s="25"/>
    </row>
    <row r="14" spans="1:7" s="1" customFormat="1" ht="27" customHeight="1">
      <c r="A14" s="25" t="s">
        <v>55</v>
      </c>
      <c r="B14" s="25" t="s">
        <v>56</v>
      </c>
      <c r="C14" s="25">
        <v>0.20000399999999999</v>
      </c>
      <c r="D14" s="25">
        <v>0.20000399999999999</v>
      </c>
      <c r="E14" s="25"/>
    </row>
    <row r="15" spans="1:7" s="1" customFormat="1" ht="27" customHeight="1">
      <c r="A15" s="25" t="s">
        <v>57</v>
      </c>
      <c r="B15" s="25" t="s">
        <v>58</v>
      </c>
      <c r="C15" s="25">
        <v>8.2484000000000002</v>
      </c>
      <c r="D15" s="25">
        <v>8.2484000000000002</v>
      </c>
      <c r="E15" s="25"/>
    </row>
    <row r="16" spans="1:7" s="1" customFormat="1" ht="27" customHeight="1">
      <c r="A16" s="25" t="s">
        <v>59</v>
      </c>
      <c r="B16" s="25" t="s">
        <v>60</v>
      </c>
      <c r="C16" s="25">
        <v>5.2050679999999998</v>
      </c>
      <c r="D16" s="25">
        <v>5.2050679999999998</v>
      </c>
      <c r="E16" s="25"/>
    </row>
    <row r="17" spans="1:5" s="1" customFormat="1" ht="27" customHeight="1">
      <c r="A17" s="25" t="s">
        <v>61</v>
      </c>
      <c r="B17" s="25" t="s">
        <v>62</v>
      </c>
      <c r="C17" s="25">
        <v>5.2050679999999998</v>
      </c>
      <c r="D17" s="25">
        <v>5.2050679999999998</v>
      </c>
      <c r="E17" s="25"/>
    </row>
    <row r="18" spans="1:5" s="1" customFormat="1" ht="27" customHeight="1">
      <c r="A18" s="25" t="s">
        <v>63</v>
      </c>
      <c r="B18" s="25" t="s">
        <v>64</v>
      </c>
      <c r="C18" s="25">
        <v>5.2050679999999998</v>
      </c>
      <c r="D18" s="25">
        <v>5.2050679999999998</v>
      </c>
      <c r="E18" s="25"/>
    </row>
    <row r="19" spans="1:5" s="1" customFormat="1" ht="27" customHeight="1">
      <c r="A19" s="25" t="s">
        <v>65</v>
      </c>
      <c r="B19" s="25" t="s">
        <v>66</v>
      </c>
      <c r="C19" s="25">
        <v>9.6055200000000003</v>
      </c>
      <c r="D19" s="25">
        <v>9.6055200000000003</v>
      </c>
      <c r="E19" s="25"/>
    </row>
    <row r="20" spans="1:5" s="1" customFormat="1" ht="27" customHeight="1">
      <c r="A20" s="25" t="s">
        <v>67</v>
      </c>
      <c r="B20" s="25" t="s">
        <v>68</v>
      </c>
      <c r="C20" s="25">
        <v>9.6055200000000003</v>
      </c>
      <c r="D20" s="25">
        <v>9.6055200000000003</v>
      </c>
      <c r="E20" s="25"/>
    </row>
    <row r="21" spans="1:5" s="1" customFormat="1" ht="27" customHeight="1">
      <c r="A21" s="25" t="s">
        <v>69</v>
      </c>
      <c r="B21" s="25" t="s">
        <v>70</v>
      </c>
      <c r="C21" s="25">
        <v>9.6055200000000003</v>
      </c>
      <c r="D21" s="25">
        <v>9.6055200000000003</v>
      </c>
      <c r="E21" s="25"/>
    </row>
    <row r="22" spans="1:5" s="1" customFormat="1" ht="21" customHeight="1">
      <c r="A22" s="28"/>
      <c r="B22" s="28"/>
      <c r="C22" s="28"/>
      <c r="D22" s="28"/>
      <c r="E22" s="28"/>
    </row>
    <row r="23" spans="1:5" s="1" customFormat="1" ht="21" customHeight="1"/>
    <row r="24" spans="1:5" s="1" customFormat="1" ht="21" customHeight="1">
      <c r="C24" s="29"/>
    </row>
    <row r="25" spans="1:5" s="1" customFormat="1" ht="21" customHeight="1">
      <c r="E25" s="29"/>
    </row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0"/>
  <sheetViews>
    <sheetView showGridLines="0" workbookViewId="0">
      <selection activeCell="F17" sqref="F17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104"/>
      <c r="B1" s="105"/>
      <c r="C1" s="104"/>
      <c r="D1" s="104"/>
      <c r="E1" s="104"/>
      <c r="F1" s="106"/>
      <c r="G1" s="107"/>
    </row>
    <row r="2" spans="1:7" s="1" customFormat="1" ht="29.25" customHeight="1">
      <c r="A2" s="139" t="s">
        <v>77</v>
      </c>
      <c r="B2" s="140"/>
      <c r="C2" s="139"/>
      <c r="D2" s="139"/>
      <c r="E2" s="139"/>
      <c r="F2" s="139"/>
      <c r="G2" s="107"/>
    </row>
    <row r="3" spans="1:7" s="1" customFormat="1" ht="17.25" customHeight="1">
      <c r="A3" s="108" t="s">
        <v>25</v>
      </c>
      <c r="B3" s="109"/>
      <c r="C3" s="107"/>
      <c r="D3" s="107"/>
      <c r="E3" s="107"/>
      <c r="F3" s="110"/>
      <c r="G3" s="111" t="s">
        <v>2</v>
      </c>
    </row>
    <row r="4" spans="1:7" s="1" customFormat="1" ht="17.25" customHeight="1">
      <c r="A4" s="141" t="s">
        <v>3</v>
      </c>
      <c r="B4" s="141"/>
      <c r="C4" s="141" t="s">
        <v>78</v>
      </c>
      <c r="D4" s="141"/>
      <c r="E4" s="141"/>
      <c r="F4" s="141"/>
      <c r="G4" s="141"/>
    </row>
    <row r="5" spans="1:7" s="1" customFormat="1" ht="17.25" customHeight="1">
      <c r="A5" s="112" t="s">
        <v>5</v>
      </c>
      <c r="B5" s="113" t="s">
        <v>6</v>
      </c>
      <c r="C5" s="114" t="s">
        <v>7</v>
      </c>
      <c r="D5" s="114" t="s">
        <v>28</v>
      </c>
      <c r="E5" s="114" t="s">
        <v>79</v>
      </c>
      <c r="F5" s="114" t="s">
        <v>80</v>
      </c>
      <c r="G5" s="115" t="s">
        <v>81</v>
      </c>
    </row>
    <row r="6" spans="1:7" s="1" customFormat="1" ht="17.25" customHeight="1">
      <c r="A6" s="116" t="s">
        <v>8</v>
      </c>
      <c r="B6" s="99">
        <v>111.301892</v>
      </c>
      <c r="C6" s="99" t="s">
        <v>82</v>
      </c>
      <c r="D6" s="97">
        <f>IF(ISBLANK('[1]财拨总表（引用）'!B6)," ",'[1]财拨总表（引用）'!B6)</f>
        <v>111.301892</v>
      </c>
      <c r="E6" s="97">
        <f>IF(ISBLANK('[1]财拨总表（引用）'!C6)," ",'[1]财拨总表（引用）'!C6)</f>
        <v>111.301892</v>
      </c>
      <c r="F6" s="97" t="str">
        <f>IF(ISBLANK('[1]财拨总表（引用）'!D6)," ",'[1]财拨总表（引用）'!D6)</f>
        <v xml:space="preserve"> </v>
      </c>
      <c r="G6" s="117" t="str">
        <f>IF(ISBLANK('[1]财拨总表（引用）'!E6)," ",'[1]财拨总表（引用）'!E6)</f>
        <v xml:space="preserve"> </v>
      </c>
    </row>
    <row r="7" spans="1:7" s="1" customFormat="1" ht="17.25" customHeight="1">
      <c r="A7" s="116" t="s">
        <v>83</v>
      </c>
      <c r="B7" s="99">
        <v>111.301892</v>
      </c>
      <c r="C7" s="118" t="str">
        <f>IF(ISBLANK('[1]财拨总表（引用）'!A7)," ",'[1]财拨总表（引用）'!A7)</f>
        <v>一般公共服务支出</v>
      </c>
      <c r="D7" s="97">
        <f>IF(ISBLANK('[1]财拨总表（引用）'!B7)," ",'[1]财拨总表（引用）'!B7)</f>
        <v>88.042900000000003</v>
      </c>
      <c r="E7" s="97">
        <f>IF(ISBLANK('[1]财拨总表（引用）'!C7)," ",'[1]财拨总表（引用）'!C7)</f>
        <v>88.042900000000003</v>
      </c>
      <c r="F7" s="97" t="str">
        <f>IF(ISBLANK('[1]财拨总表（引用）'!D7)," ",'[1]财拨总表（引用）'!D7)</f>
        <v xml:space="preserve"> </v>
      </c>
      <c r="G7" s="117"/>
    </row>
    <row r="8" spans="1:7" s="1" customFormat="1" ht="17.25" customHeight="1">
      <c r="A8" s="116" t="s">
        <v>84</v>
      </c>
      <c r="B8" s="99"/>
      <c r="C8" s="118" t="str">
        <f>IF(ISBLANK('[1]财拨总表（引用）'!A8)," ",'[1]财拨总表（引用）'!A8)</f>
        <v>社会保障和就业支出</v>
      </c>
      <c r="D8" s="97">
        <f>IF(ISBLANK('[1]财拨总表（引用）'!B8)," ",'[1]财拨总表（引用）'!B8)</f>
        <v>8.448404</v>
      </c>
      <c r="E8" s="97">
        <f>IF(ISBLANK('[1]财拨总表（引用）'!C8)," ",'[1]财拨总表（引用）'!C8)</f>
        <v>8.448404</v>
      </c>
      <c r="F8" s="97" t="str">
        <f>IF(ISBLANK('[1]财拨总表（引用）'!D8)," ",'[1]财拨总表（引用）'!D8)</f>
        <v xml:space="preserve"> </v>
      </c>
      <c r="G8" s="117"/>
    </row>
    <row r="9" spans="1:7" s="1" customFormat="1" ht="17.25" customHeight="1">
      <c r="A9" s="116" t="s">
        <v>85</v>
      </c>
      <c r="B9" s="101"/>
      <c r="C9" s="118" t="str">
        <f>IF(ISBLANK('[1]财拨总表（引用）'!A9)," ",'[1]财拨总表（引用）'!A9)</f>
        <v>卫生健康支出</v>
      </c>
      <c r="D9" s="97">
        <f>IF(ISBLANK('[1]财拨总表（引用）'!B9)," ",'[1]财拨总表（引用）'!B9)</f>
        <v>5.2050679999999998</v>
      </c>
      <c r="E9" s="97">
        <f>IF(ISBLANK('[1]财拨总表（引用）'!C9)," ",'[1]财拨总表（引用）'!C9)</f>
        <v>5.2050679999999998</v>
      </c>
      <c r="F9" s="97" t="str">
        <f>IF(ISBLANK('[1]财拨总表（引用）'!D9)," ",'[1]财拨总表（引用）'!D9)</f>
        <v xml:space="preserve"> </v>
      </c>
      <c r="G9" s="117"/>
    </row>
    <row r="10" spans="1:7" s="1" customFormat="1" ht="17.25" customHeight="1">
      <c r="A10" s="116"/>
      <c r="B10" s="119"/>
      <c r="C10" s="118" t="str">
        <f>IF(ISBLANK('[1]财拨总表（引用）'!A10)," ",'[1]财拨总表（引用）'!A10)</f>
        <v>住房保障支出</v>
      </c>
      <c r="D10" s="97">
        <f>IF(ISBLANK('[1]财拨总表（引用）'!B10)," ",'[1]财拨总表（引用）'!B10)</f>
        <v>9.6055200000000003</v>
      </c>
      <c r="E10" s="97">
        <f>IF(ISBLANK('[1]财拨总表（引用）'!C10)," ",'[1]财拨总表（引用）'!C10)</f>
        <v>9.6055200000000003</v>
      </c>
      <c r="F10" s="97" t="str">
        <f>IF(ISBLANK('[1]财拨总表（引用）'!D10)," ",'[1]财拨总表（引用）'!D10)</f>
        <v xml:space="preserve"> </v>
      </c>
      <c r="G10" s="117"/>
    </row>
    <row r="11" spans="1:7" s="1" customFormat="1" ht="17.25" customHeight="1">
      <c r="A11" s="116"/>
      <c r="B11" s="119"/>
      <c r="C11" s="118" t="str">
        <f>IF(ISBLANK('[1]财拨总表（引用）'!A11)," ",'[1]财拨总表（引用）'!A11)</f>
        <v xml:space="preserve"> </v>
      </c>
      <c r="D11" s="97" t="str">
        <f>IF(ISBLANK('[1]财拨总表（引用）'!B11)," ",'[1]财拨总表（引用）'!B11)</f>
        <v xml:space="preserve"> </v>
      </c>
      <c r="E11" s="97" t="str">
        <f>IF(ISBLANK('[1]财拨总表（引用）'!C11)," ",'[1]财拨总表（引用）'!C11)</f>
        <v xml:space="preserve"> </v>
      </c>
      <c r="F11" s="97" t="str">
        <f>IF(ISBLANK('[1]财拨总表（引用）'!D11)," ",'[1]财拨总表（引用）'!D11)</f>
        <v xml:space="preserve"> </v>
      </c>
      <c r="G11" s="117"/>
    </row>
    <row r="12" spans="1:7" s="1" customFormat="1" ht="17.25" customHeight="1">
      <c r="A12" s="116"/>
      <c r="B12" s="119"/>
      <c r="C12" s="118" t="str">
        <f>IF(ISBLANK('[1]财拨总表（引用）'!A12)," ",'[1]财拨总表（引用）'!A12)</f>
        <v xml:space="preserve"> </v>
      </c>
      <c r="D12" s="97" t="str">
        <f>IF(ISBLANK('[1]财拨总表（引用）'!B12)," ",'[1]财拨总表（引用）'!B12)</f>
        <v xml:space="preserve"> </v>
      </c>
      <c r="E12" s="97" t="str">
        <f>IF(ISBLANK('[1]财拨总表（引用）'!C12)," ",'[1]财拨总表（引用）'!C12)</f>
        <v xml:space="preserve"> </v>
      </c>
      <c r="F12" s="97" t="str">
        <f>IF(ISBLANK('[1]财拨总表（引用）'!D12)," ",'[1]财拨总表（引用）'!D12)</f>
        <v xml:space="preserve"> </v>
      </c>
      <c r="G12" s="117"/>
    </row>
    <row r="13" spans="1:7" s="1" customFormat="1" ht="19.5" customHeight="1">
      <c r="A13" s="116"/>
      <c r="B13" s="119"/>
      <c r="C13" s="118" t="str">
        <f>IF(ISBLANK('[1]财拨总表（引用）'!A44)," ",'[1]财拨总表（引用）'!A44)</f>
        <v xml:space="preserve"> </v>
      </c>
      <c r="D13" s="97" t="str">
        <f>IF(ISBLANK('[1]财拨总表（引用）'!B44)," ",'[1]财拨总表（引用）'!B44)</f>
        <v xml:space="preserve"> </v>
      </c>
      <c r="E13" s="97" t="str">
        <f>IF(ISBLANK('[1]财拨总表（引用）'!C44)," ",'[1]财拨总表（引用）'!C44)</f>
        <v xml:space="preserve"> </v>
      </c>
      <c r="F13" s="97" t="str">
        <f>IF(ISBLANK('[1]财拨总表（引用）'!D44)," ",'[1]财拨总表（引用）'!D44)</f>
        <v xml:space="preserve"> </v>
      </c>
      <c r="G13" s="117"/>
    </row>
    <row r="14" spans="1:7" s="1" customFormat="1" ht="19.5" customHeight="1">
      <c r="A14" s="116"/>
      <c r="B14" s="119"/>
      <c r="C14" s="118" t="str">
        <f>IF(ISBLANK('[1]财拨总表（引用）'!A45)," ",'[1]财拨总表（引用）'!A45)</f>
        <v xml:space="preserve"> </v>
      </c>
      <c r="D14" s="97" t="str">
        <f>IF(ISBLANK('[1]财拨总表（引用）'!B45)," ",'[1]财拨总表（引用）'!B45)</f>
        <v xml:space="preserve"> </v>
      </c>
      <c r="E14" s="97" t="str">
        <f>IF(ISBLANK('[1]财拨总表（引用）'!C45)," ",'[1]财拨总表（引用）'!C45)</f>
        <v xml:space="preserve"> </v>
      </c>
      <c r="F14" s="97" t="str">
        <f>IF(ISBLANK('[1]财拨总表（引用）'!D45)," ",'[1]财拨总表（引用）'!D45)</f>
        <v xml:space="preserve"> </v>
      </c>
      <c r="G14" s="117"/>
    </row>
    <row r="15" spans="1:7" s="1" customFormat="1" ht="19.5" customHeight="1">
      <c r="A15" s="116"/>
      <c r="B15" s="119"/>
      <c r="C15" s="118" t="str">
        <f>IF(ISBLANK('[1]财拨总表（引用）'!A46)," ",'[1]财拨总表（引用）'!A46)</f>
        <v xml:space="preserve"> </v>
      </c>
      <c r="D15" s="97" t="str">
        <f>IF(ISBLANK('[1]财拨总表（引用）'!B46)," ",'[1]财拨总表（引用）'!B46)</f>
        <v xml:space="preserve"> </v>
      </c>
      <c r="E15" s="97" t="str">
        <f>IF(ISBLANK('[1]财拨总表（引用）'!C46)," ",'[1]财拨总表（引用）'!C46)</f>
        <v xml:space="preserve"> </v>
      </c>
      <c r="F15" s="97" t="str">
        <f>IF(ISBLANK('[1]财拨总表（引用）'!D46)," ",'[1]财拨总表（引用）'!D46)</f>
        <v xml:space="preserve"> </v>
      </c>
      <c r="G15" s="117"/>
    </row>
    <row r="16" spans="1:7" s="1" customFormat="1" ht="17.25" customHeight="1">
      <c r="A16" s="116" t="s">
        <v>86</v>
      </c>
      <c r="B16" s="119"/>
      <c r="C16" s="99" t="s">
        <v>87</v>
      </c>
      <c r="D16" s="97" t="str">
        <f>IF(ISBLANK('[1]财拨总表（引用）'!B47)," ",'[1]财拨总表（引用）'!B47)</f>
        <v xml:space="preserve"> </v>
      </c>
      <c r="E16" s="97" t="str">
        <f>IF(ISBLANK('[1]财拨总表（引用）'!C47)," ",'[1]财拨总表（引用）'!C47)</f>
        <v xml:space="preserve"> </v>
      </c>
      <c r="F16" s="97" t="str">
        <f>IF(ISBLANK('[1]财拨总表（引用）'!D47)," ",'[1]财拨总表（引用）'!D47)</f>
        <v xml:space="preserve"> </v>
      </c>
      <c r="G16" s="117"/>
    </row>
    <row r="17" spans="1:7" s="1" customFormat="1" ht="17.25" customHeight="1">
      <c r="A17" s="115" t="s">
        <v>88</v>
      </c>
      <c r="B17" s="103"/>
      <c r="C17" s="99"/>
      <c r="D17" s="97" t="str">
        <f>IF(ISBLANK('[1]财拨总表（引用）'!B48)," ",'[1]财拨总表（引用）'!B48)</f>
        <v xml:space="preserve"> </v>
      </c>
      <c r="E17" s="97" t="str">
        <f>IF(ISBLANK('[1]财拨总表（引用）'!C48)," ",'[1]财拨总表（引用）'!C48)</f>
        <v xml:space="preserve"> </v>
      </c>
      <c r="F17" s="97" t="str">
        <f>IF(ISBLANK('[1]财拨总表（引用）'!D48)," ",'[1]财拨总表（引用）'!D48)</f>
        <v xml:space="preserve"> </v>
      </c>
      <c r="G17" s="117"/>
    </row>
    <row r="18" spans="1:7" s="1" customFormat="1" ht="17.25" customHeight="1">
      <c r="A18" s="116" t="s">
        <v>89</v>
      </c>
      <c r="B18" s="120"/>
      <c r="C18" s="99"/>
      <c r="D18" s="97" t="str">
        <f>IF(ISBLANK('[1]财拨总表（引用）'!B49)," ",'[1]财拨总表（引用）'!B49)</f>
        <v xml:space="preserve"> </v>
      </c>
      <c r="E18" s="97" t="str">
        <f>IF(ISBLANK('[1]财拨总表（引用）'!C49)," ",'[1]财拨总表（引用）'!C49)</f>
        <v xml:space="preserve"> </v>
      </c>
      <c r="F18" s="97" t="str">
        <f>IF(ISBLANK('[1]财拨总表（引用）'!D49)," ",'[1]财拨总表（引用）'!D49)</f>
        <v xml:space="preserve"> </v>
      </c>
      <c r="G18" s="117"/>
    </row>
    <row r="19" spans="1:7" s="1" customFormat="1" ht="17.25" customHeight="1">
      <c r="A19" s="116"/>
      <c r="B19" s="119"/>
      <c r="C19" s="99"/>
      <c r="D19" s="97" t="str">
        <f>IF(ISBLANK('[1]财拨总表（引用）'!B50)," ",'[1]财拨总表（引用）'!B50)</f>
        <v xml:space="preserve"> </v>
      </c>
      <c r="E19" s="97" t="str">
        <f>IF(ISBLANK('[1]财拨总表（引用）'!C50)," ",'[1]财拨总表（引用）'!C50)</f>
        <v xml:space="preserve"> </v>
      </c>
      <c r="F19" s="97" t="str">
        <f>IF(ISBLANK('[1]财拨总表（引用）'!D50)," ",'[1]财拨总表（引用）'!D50)</f>
        <v xml:space="preserve"> </v>
      </c>
      <c r="G19" s="117"/>
    </row>
    <row r="20" spans="1:7" s="1" customFormat="1" ht="17.25" customHeight="1">
      <c r="A20" s="116"/>
      <c r="B20" s="119"/>
      <c r="C20" s="99"/>
      <c r="D20" s="97" t="str">
        <f>IF(ISBLANK('[1]财拨总表（引用）'!B51)," ",'[1]财拨总表（引用）'!B51)</f>
        <v xml:space="preserve"> </v>
      </c>
      <c r="E20" s="97" t="str">
        <f>IF(ISBLANK('[1]财拨总表（引用）'!C51)," ",'[1]财拨总表（引用）'!C51)</f>
        <v xml:space="preserve"> </v>
      </c>
      <c r="F20" s="97" t="str">
        <f>IF(ISBLANK('[1]财拨总表（引用）'!D51)," ",'[1]财拨总表（引用）'!D51)</f>
        <v xml:space="preserve"> </v>
      </c>
      <c r="G20" s="117"/>
    </row>
    <row r="21" spans="1:7" s="1" customFormat="1" ht="17.25" customHeight="1">
      <c r="A21" s="121" t="s">
        <v>23</v>
      </c>
      <c r="B21" s="99">
        <v>111.301892</v>
      </c>
      <c r="C21" s="121" t="s">
        <v>24</v>
      </c>
      <c r="D21" s="97">
        <f>IF(ISBLANK('[1]财拨总表（引用）'!B6)," ",'[1]财拨总表（引用）'!B6)</f>
        <v>111.301892</v>
      </c>
      <c r="E21" s="97">
        <f>IF(ISBLANK('[1]财拨总表（引用）'!C6)," ",'[1]财拨总表（引用）'!C6)</f>
        <v>111.301892</v>
      </c>
      <c r="F21" s="97" t="str">
        <f>IF(ISBLANK('[1]财拨总表（引用）'!D6)," ",'[1]财拨总表（引用）'!D6)</f>
        <v xml:space="preserve"> </v>
      </c>
      <c r="G21" s="117" t="str">
        <f>IF(ISBLANK('[1]财拨总表（引用）'!E6)," ",'[1]财拨总表（引用）'!E6)</f>
        <v xml:space="preserve"> </v>
      </c>
    </row>
    <row r="22" spans="1:7" s="1" customFormat="1" ht="15.75">
      <c r="B22" s="122"/>
      <c r="G22" s="7"/>
    </row>
    <row r="23" spans="1:7" s="1" customFormat="1" ht="15.75">
      <c r="B23" s="122"/>
      <c r="G23" s="7"/>
    </row>
    <row r="24" spans="1:7" s="1" customFormat="1" ht="15.75">
      <c r="B24" s="122"/>
      <c r="G24" s="7"/>
    </row>
    <row r="25" spans="1:7" s="1" customFormat="1" ht="15.75">
      <c r="B25" s="122"/>
      <c r="G25" s="7"/>
    </row>
    <row r="26" spans="1:7" s="1" customFormat="1" ht="15.75">
      <c r="B26" s="122"/>
      <c r="G26" s="7"/>
    </row>
    <row r="27" spans="1:7" s="1" customFormat="1" ht="15.75">
      <c r="B27" s="122"/>
      <c r="G27" s="7"/>
    </row>
    <row r="28" spans="1:7" s="1" customFormat="1" ht="15.75">
      <c r="B28" s="122"/>
      <c r="G28" s="7"/>
    </row>
    <row r="29" spans="1:7" s="1" customFormat="1" ht="15.75">
      <c r="B29" s="122"/>
      <c r="G29" s="7"/>
    </row>
    <row r="30" spans="1:7" s="1" customFormat="1" ht="15.75">
      <c r="B30" s="122"/>
      <c r="G30" s="7"/>
    </row>
    <row r="31" spans="1:7" s="1" customFormat="1" ht="15.75">
      <c r="B31" s="122"/>
      <c r="G31" s="7"/>
    </row>
    <row r="32" spans="1:7" s="1" customFormat="1" ht="15.75">
      <c r="B32" s="122"/>
      <c r="G32" s="7"/>
    </row>
    <row r="33" spans="2:32" s="1" customFormat="1" ht="15.75">
      <c r="B33" s="122"/>
      <c r="G33" s="7"/>
    </row>
    <row r="34" spans="2:32" s="1" customFormat="1" ht="15.75">
      <c r="B34" s="122"/>
      <c r="G34" s="7"/>
    </row>
    <row r="35" spans="2:32" s="1" customFormat="1" ht="15.75">
      <c r="B35" s="122"/>
      <c r="G35" s="7"/>
    </row>
    <row r="36" spans="2:32" s="1" customFormat="1" ht="15.75">
      <c r="B36" s="122"/>
      <c r="G36" s="7"/>
    </row>
    <row r="37" spans="2:32" s="1" customFormat="1" ht="15.75">
      <c r="B37" s="122"/>
      <c r="G37" s="7"/>
    </row>
    <row r="38" spans="2:32" s="1" customFormat="1" ht="15.75">
      <c r="B38" s="122"/>
      <c r="G38" s="7"/>
    </row>
    <row r="39" spans="2:32" s="1" customFormat="1" ht="15.75">
      <c r="B39" s="122"/>
      <c r="G39" s="7"/>
    </row>
    <row r="40" spans="2:32" s="1" customFormat="1" ht="15.75">
      <c r="B40" s="122"/>
      <c r="G40" s="7"/>
    </row>
    <row r="41" spans="2:32" s="1" customFormat="1" ht="15.75">
      <c r="B41" s="122"/>
      <c r="G41" s="7"/>
    </row>
    <row r="42" spans="2:32" s="1" customFormat="1" ht="15.75">
      <c r="B42" s="122"/>
      <c r="G42" s="7"/>
    </row>
    <row r="43" spans="2:32" s="1" customFormat="1" ht="15.75">
      <c r="B43" s="122"/>
      <c r="G43" s="7"/>
    </row>
    <row r="44" spans="2:32" s="1" customFormat="1" ht="15.75">
      <c r="B44" s="122"/>
      <c r="G44" s="7"/>
    </row>
    <row r="45" spans="2:32" s="1" customFormat="1" ht="15.75">
      <c r="B45" s="122"/>
      <c r="G45" s="7"/>
    </row>
    <row r="46" spans="2:32" s="1" customFormat="1" ht="15.75">
      <c r="B46" s="122"/>
      <c r="G46" s="7"/>
    </row>
    <row r="47" spans="2:32" s="1" customFormat="1" ht="15.75">
      <c r="B47" s="122"/>
      <c r="G47" s="7"/>
      <c r="AF47" s="123"/>
    </row>
    <row r="48" spans="2:32" s="1" customFormat="1" ht="15.75">
      <c r="B48" s="122"/>
      <c r="G48" s="7"/>
      <c r="AD48" s="123"/>
    </row>
    <row r="49" spans="2:33" s="1" customFormat="1" ht="15.75">
      <c r="B49" s="122"/>
      <c r="G49" s="7"/>
      <c r="AE49" s="123"/>
      <c r="AF49" s="123"/>
    </row>
    <row r="50" spans="2:33" s="1" customFormat="1" ht="15.75">
      <c r="B50" s="122"/>
      <c r="G50" s="7"/>
      <c r="AF50" s="123"/>
      <c r="AG50" s="123"/>
    </row>
    <row r="51" spans="2:33" s="1" customFormat="1" ht="15.75">
      <c r="B51" s="122"/>
      <c r="G51" s="7"/>
      <c r="AG51" s="124"/>
    </row>
    <row r="52" spans="2:33" s="1" customFormat="1" ht="15.75">
      <c r="B52" s="122"/>
      <c r="G52" s="7"/>
    </row>
    <row r="53" spans="2:33" s="1" customFormat="1" ht="15.75">
      <c r="B53" s="122"/>
      <c r="G53" s="7"/>
    </row>
    <row r="54" spans="2:33" s="1" customFormat="1" ht="15.75">
      <c r="B54" s="122"/>
      <c r="G54" s="7"/>
    </row>
    <row r="55" spans="2:33" s="1" customFormat="1" ht="15.75">
      <c r="B55" s="122"/>
      <c r="G55" s="7"/>
    </row>
    <row r="56" spans="2:33" s="1" customFormat="1" ht="15.75">
      <c r="B56" s="122"/>
      <c r="G56" s="7"/>
    </row>
    <row r="57" spans="2:33" s="1" customFormat="1" ht="15.75">
      <c r="B57" s="122"/>
      <c r="G57" s="7"/>
    </row>
    <row r="58" spans="2:33" s="1" customFormat="1" ht="15.75">
      <c r="B58" s="122"/>
      <c r="G58" s="7"/>
    </row>
    <row r="59" spans="2:33" s="1" customFormat="1" ht="15.75">
      <c r="B59" s="122"/>
      <c r="G59" s="7"/>
    </row>
    <row r="60" spans="2:33" s="1" customFormat="1" ht="15.75">
      <c r="B60" s="122"/>
      <c r="G60" s="7"/>
    </row>
    <row r="61" spans="2:33" s="1" customFormat="1" ht="15.75">
      <c r="B61" s="122"/>
      <c r="G61" s="7"/>
    </row>
    <row r="62" spans="2:33" s="1" customFormat="1" ht="15.75">
      <c r="B62" s="122"/>
      <c r="G62" s="7"/>
    </row>
    <row r="63" spans="2:33" s="1" customFormat="1" ht="15.75">
      <c r="B63" s="122"/>
      <c r="G63" s="7"/>
    </row>
    <row r="64" spans="2:33" s="1" customFormat="1" ht="15.75">
      <c r="B64" s="122"/>
      <c r="G64" s="7"/>
    </row>
    <row r="65" spans="2:7" s="1" customFormat="1" ht="15.75">
      <c r="B65" s="122"/>
      <c r="G65" s="7"/>
    </row>
    <row r="66" spans="2:7" s="1" customFormat="1" ht="15.75">
      <c r="B66" s="122"/>
      <c r="G66" s="7"/>
    </row>
    <row r="67" spans="2:7" s="1" customFormat="1" ht="15.75">
      <c r="B67" s="122"/>
      <c r="G67" s="7"/>
    </row>
    <row r="68" spans="2:7" s="1" customFormat="1" ht="15.75">
      <c r="B68" s="122"/>
      <c r="G68" s="7"/>
    </row>
    <row r="69" spans="2:7" s="1" customFormat="1" ht="15.75">
      <c r="B69" s="122"/>
      <c r="G69" s="7"/>
    </row>
    <row r="70" spans="2:7" s="1" customFormat="1" ht="15.75">
      <c r="B70" s="122"/>
      <c r="G70" s="7"/>
    </row>
    <row r="71" spans="2:7" s="1" customFormat="1" ht="15.75">
      <c r="B71" s="122"/>
      <c r="G71" s="7"/>
    </row>
    <row r="72" spans="2:7" s="1" customFormat="1" ht="15.75">
      <c r="B72" s="122"/>
      <c r="G72" s="7"/>
    </row>
    <row r="73" spans="2:7" s="1" customFormat="1" ht="15.75">
      <c r="B73" s="122"/>
      <c r="G73" s="7"/>
    </row>
    <row r="74" spans="2:7" s="1" customFormat="1" ht="15.75">
      <c r="B74" s="122"/>
      <c r="G74" s="7"/>
    </row>
    <row r="75" spans="2:7" s="1" customFormat="1" ht="15.75">
      <c r="B75" s="122"/>
      <c r="G75" s="7"/>
    </row>
    <row r="76" spans="2:7" s="1" customFormat="1" ht="15.75">
      <c r="B76" s="122"/>
      <c r="G76" s="7"/>
    </row>
    <row r="77" spans="2:7" s="1" customFormat="1" ht="15.75">
      <c r="B77" s="122"/>
      <c r="G77" s="7"/>
    </row>
    <row r="78" spans="2:7" s="1" customFormat="1" ht="15.75">
      <c r="B78" s="122"/>
      <c r="G78" s="7"/>
    </row>
    <row r="79" spans="2:7" s="1" customFormat="1" ht="15.75">
      <c r="B79" s="122"/>
      <c r="G79" s="7"/>
    </row>
    <row r="80" spans="2:7" s="1" customFormat="1" ht="15.75">
      <c r="B80" s="122"/>
      <c r="G80" s="7"/>
    </row>
    <row r="81" spans="2:26" s="1" customFormat="1" ht="15.75">
      <c r="B81" s="122"/>
      <c r="G81" s="7"/>
    </row>
    <row r="82" spans="2:26" s="1" customFormat="1" ht="15.75">
      <c r="B82" s="122"/>
      <c r="G82" s="7"/>
    </row>
    <row r="83" spans="2:26" s="1" customFormat="1" ht="15.75">
      <c r="B83" s="122"/>
      <c r="G83" s="7"/>
    </row>
    <row r="84" spans="2:26" s="1" customFormat="1" ht="15.75">
      <c r="B84" s="122"/>
      <c r="G84" s="7"/>
    </row>
    <row r="85" spans="2:26" s="1" customFormat="1" ht="15.75">
      <c r="B85" s="122"/>
      <c r="G85" s="7"/>
    </row>
    <row r="86" spans="2:26" s="1" customFormat="1" ht="15.75">
      <c r="B86" s="122"/>
      <c r="G86" s="7"/>
    </row>
    <row r="87" spans="2:26" s="1" customFormat="1" ht="15.75">
      <c r="B87" s="122"/>
      <c r="G87" s="7"/>
    </row>
    <row r="88" spans="2:26" s="1" customFormat="1" ht="15.75">
      <c r="B88" s="122"/>
      <c r="G88" s="7"/>
      <c r="Z88" s="123"/>
    </row>
    <row r="89" spans="2:26" s="1" customFormat="1" ht="15.75">
      <c r="B89" s="122"/>
      <c r="G89" s="7"/>
      <c r="W89" s="123"/>
      <c r="X89" s="123"/>
      <c r="Y89" s="123"/>
      <c r="Z89" s="124"/>
    </row>
    <row r="90" spans="2:26" s="1" customFormat="1" ht="15.75">
      <c r="B90" s="122"/>
      <c r="G90" s="7"/>
    </row>
    <row r="91" spans="2:26" s="1" customFormat="1" ht="15.75">
      <c r="B91" s="122"/>
      <c r="G91" s="7"/>
    </row>
    <row r="92" spans="2:26" s="1" customFormat="1" ht="15.75">
      <c r="B92" s="122"/>
      <c r="G92" s="7"/>
    </row>
    <row r="93" spans="2:26" s="1" customFormat="1" ht="15.75">
      <c r="B93" s="122"/>
      <c r="G93" s="7"/>
    </row>
    <row r="94" spans="2:26" s="1" customFormat="1" ht="15.75">
      <c r="B94" s="122"/>
      <c r="G94" s="7"/>
    </row>
    <row r="95" spans="2:26" s="1" customFormat="1" ht="15.75">
      <c r="B95" s="122"/>
      <c r="G95" s="7"/>
    </row>
    <row r="96" spans="2:26" s="1" customFormat="1" ht="15.75">
      <c r="B96" s="122"/>
      <c r="G96" s="7"/>
    </row>
    <row r="97" spans="2:7" s="1" customFormat="1" ht="15.75">
      <c r="B97" s="122"/>
      <c r="G97" s="7"/>
    </row>
    <row r="98" spans="2:7" s="1" customFormat="1" ht="15.75">
      <c r="B98" s="122"/>
      <c r="G98" s="7"/>
    </row>
    <row r="99" spans="2:7" s="1" customFormat="1" ht="15.75">
      <c r="B99" s="122"/>
      <c r="G99" s="7"/>
    </row>
    <row r="100" spans="2:7" s="1" customFormat="1" ht="15.75">
      <c r="B100" s="122"/>
      <c r="G100" s="7"/>
    </row>
    <row r="101" spans="2:7" s="1" customFormat="1" ht="15.75">
      <c r="B101" s="122"/>
      <c r="G101" s="7"/>
    </row>
    <row r="102" spans="2:7" s="1" customFormat="1" ht="15.75">
      <c r="B102" s="122"/>
      <c r="G102" s="7"/>
    </row>
    <row r="103" spans="2:7" s="1" customFormat="1" ht="15.75">
      <c r="B103" s="122"/>
      <c r="G103" s="7"/>
    </row>
    <row r="104" spans="2:7" s="1" customFormat="1" ht="15.75">
      <c r="B104" s="122"/>
      <c r="G104" s="7"/>
    </row>
    <row r="105" spans="2:7" s="1" customFormat="1" ht="15.75">
      <c r="B105" s="122"/>
      <c r="G105" s="7"/>
    </row>
    <row r="106" spans="2:7" s="1" customFormat="1" ht="15.75">
      <c r="B106" s="122"/>
      <c r="G106" s="7"/>
    </row>
    <row r="107" spans="2:7" s="1" customFormat="1" ht="15.75">
      <c r="B107" s="122"/>
      <c r="G107" s="7"/>
    </row>
    <row r="108" spans="2:7" s="1" customFormat="1" ht="15.75">
      <c r="B108" s="122"/>
      <c r="G108" s="7"/>
    </row>
    <row r="109" spans="2:7" s="1" customFormat="1" ht="15.75">
      <c r="B109" s="122"/>
      <c r="G109" s="7"/>
    </row>
    <row r="110" spans="2:7" s="1" customFormat="1" ht="15.75">
      <c r="B110" s="122"/>
      <c r="G110" s="7"/>
    </row>
    <row r="111" spans="2:7" s="1" customFormat="1" ht="15.75">
      <c r="B111" s="122"/>
      <c r="G111" s="7"/>
    </row>
    <row r="112" spans="2:7" s="1" customFormat="1" ht="15.75">
      <c r="B112" s="122"/>
      <c r="G112" s="7"/>
    </row>
    <row r="113" spans="2:7" s="1" customFormat="1" ht="15.75">
      <c r="B113" s="122"/>
      <c r="G113" s="7"/>
    </row>
    <row r="114" spans="2:7" s="1" customFormat="1" ht="15.75">
      <c r="B114" s="122"/>
      <c r="G114" s="7"/>
    </row>
    <row r="115" spans="2:7" s="1" customFormat="1" ht="15.75">
      <c r="B115" s="122"/>
      <c r="G115" s="7"/>
    </row>
    <row r="116" spans="2:7" s="1" customFormat="1" ht="15.75">
      <c r="B116" s="122"/>
      <c r="G116" s="7"/>
    </row>
    <row r="117" spans="2:7" s="1" customFormat="1" ht="15.75">
      <c r="B117" s="122"/>
      <c r="G117" s="7"/>
    </row>
    <row r="118" spans="2:7" s="1" customFormat="1" ht="15.75">
      <c r="B118" s="122"/>
      <c r="G118" s="7"/>
    </row>
    <row r="119" spans="2:7" s="1" customFormat="1" ht="15.75">
      <c r="B119" s="122"/>
      <c r="G119" s="7"/>
    </row>
    <row r="120" spans="2:7" s="1" customFormat="1" ht="15.75">
      <c r="B120" s="122"/>
      <c r="G120" s="7"/>
    </row>
    <row r="121" spans="2:7" s="1" customFormat="1" ht="15.75">
      <c r="B121" s="122"/>
      <c r="G121" s="7"/>
    </row>
    <row r="122" spans="2:7" s="1" customFormat="1" ht="15.75">
      <c r="B122" s="122"/>
      <c r="G122" s="7"/>
    </row>
    <row r="123" spans="2:7" s="1" customFormat="1" ht="15.75">
      <c r="B123" s="122"/>
      <c r="G123" s="7"/>
    </row>
    <row r="124" spans="2:7" s="1" customFormat="1" ht="15.75">
      <c r="B124" s="122"/>
      <c r="G124" s="7"/>
    </row>
    <row r="125" spans="2:7" s="1" customFormat="1" ht="15.75">
      <c r="B125" s="122"/>
      <c r="G125" s="7"/>
    </row>
    <row r="126" spans="2:7" s="1" customFormat="1" ht="15.75">
      <c r="B126" s="122"/>
      <c r="G126" s="7"/>
    </row>
    <row r="127" spans="2:7" s="1" customFormat="1" ht="15.75">
      <c r="B127" s="122"/>
      <c r="G127" s="7"/>
    </row>
    <row r="128" spans="2:7" s="1" customFormat="1" ht="15.75">
      <c r="B128" s="122"/>
      <c r="G128" s="7"/>
    </row>
    <row r="129" spans="2:7" s="1" customFormat="1" ht="15.75">
      <c r="B129" s="122"/>
      <c r="G129" s="7"/>
    </row>
    <row r="130" spans="2:7" s="1" customFormat="1" ht="15.75">
      <c r="B130" s="122"/>
      <c r="G130" s="7"/>
    </row>
    <row r="131" spans="2:7" s="1" customFormat="1" ht="15.75">
      <c r="B131" s="122"/>
      <c r="G131" s="7"/>
    </row>
    <row r="132" spans="2:7" s="1" customFormat="1" ht="15.75">
      <c r="B132" s="122"/>
      <c r="G132" s="7"/>
    </row>
    <row r="133" spans="2:7" s="1" customFormat="1" ht="15.75">
      <c r="B133" s="122"/>
      <c r="G133" s="7"/>
    </row>
    <row r="134" spans="2:7" s="1" customFormat="1" ht="15.75">
      <c r="B134" s="122"/>
      <c r="G134" s="7"/>
    </row>
    <row r="135" spans="2:7" s="1" customFormat="1" ht="15.75">
      <c r="B135" s="122"/>
      <c r="G135" s="7"/>
    </row>
    <row r="136" spans="2:7" s="1" customFormat="1" ht="15.75">
      <c r="B136" s="122"/>
      <c r="G136" s="7"/>
    </row>
    <row r="137" spans="2:7" s="1" customFormat="1" ht="15.75">
      <c r="B137" s="122"/>
      <c r="G137" s="7"/>
    </row>
    <row r="138" spans="2:7" s="1" customFormat="1" ht="15.75">
      <c r="B138" s="122"/>
      <c r="G138" s="7"/>
    </row>
    <row r="139" spans="2:7" s="1" customFormat="1" ht="15.75">
      <c r="B139" s="122"/>
      <c r="G139" s="7"/>
    </row>
    <row r="140" spans="2:7" s="1" customFormat="1" ht="15.75">
      <c r="B140" s="122"/>
      <c r="G140" s="7"/>
    </row>
    <row r="141" spans="2:7" s="1" customFormat="1" ht="15.75">
      <c r="B141" s="122"/>
      <c r="G141" s="7"/>
    </row>
    <row r="142" spans="2:7" s="1" customFormat="1" ht="15.75">
      <c r="B142" s="122"/>
      <c r="G142" s="7"/>
    </row>
    <row r="143" spans="2:7" s="1" customFormat="1" ht="15.75">
      <c r="B143" s="122"/>
      <c r="G143" s="7"/>
    </row>
    <row r="144" spans="2:7" s="1" customFormat="1" ht="15.75">
      <c r="B144" s="122"/>
      <c r="G144" s="7"/>
    </row>
    <row r="145" spans="2:7" s="1" customFormat="1" ht="15.75">
      <c r="B145" s="122"/>
      <c r="G145" s="7"/>
    </row>
    <row r="146" spans="2:7" s="1" customFormat="1" ht="15.75">
      <c r="B146" s="122"/>
      <c r="G146" s="7"/>
    </row>
    <row r="147" spans="2:7" s="1" customFormat="1" ht="15.75">
      <c r="B147" s="122"/>
      <c r="G147" s="7"/>
    </row>
    <row r="148" spans="2:7" s="1" customFormat="1" ht="15.75">
      <c r="B148" s="122"/>
      <c r="G148" s="7"/>
    </row>
    <row r="149" spans="2:7" s="1" customFormat="1" ht="15.75">
      <c r="B149" s="122"/>
      <c r="G149" s="7"/>
    </row>
    <row r="150" spans="2:7" s="1" customFormat="1" ht="15.75">
      <c r="B150" s="122"/>
      <c r="G150" s="7"/>
    </row>
    <row r="151" spans="2:7" s="1" customFormat="1" ht="15.75">
      <c r="B151" s="122"/>
      <c r="G151" s="7"/>
    </row>
    <row r="152" spans="2:7" s="1" customFormat="1" ht="15.75">
      <c r="B152" s="122"/>
      <c r="G152" s="7"/>
    </row>
    <row r="153" spans="2:7" s="1" customFormat="1" ht="15.75">
      <c r="B153" s="122"/>
      <c r="G153" s="7"/>
    </row>
    <row r="154" spans="2:7" s="1" customFormat="1" ht="15.75">
      <c r="B154" s="122"/>
      <c r="G154" s="7"/>
    </row>
    <row r="155" spans="2:7" s="1" customFormat="1" ht="15.75">
      <c r="B155" s="122"/>
      <c r="G155" s="7"/>
    </row>
    <row r="156" spans="2:7" s="1" customFormat="1" ht="15.75">
      <c r="B156" s="122"/>
      <c r="G156" s="7"/>
    </row>
    <row r="157" spans="2:7" s="1" customFormat="1" ht="15.75">
      <c r="B157" s="122"/>
      <c r="G157" s="7"/>
    </row>
    <row r="158" spans="2:7" s="1" customFormat="1" ht="15.75">
      <c r="B158" s="122"/>
      <c r="G158" s="7"/>
    </row>
    <row r="159" spans="2:7" s="1" customFormat="1" ht="15.75">
      <c r="B159" s="122"/>
      <c r="G159" s="7"/>
    </row>
    <row r="160" spans="2:7" s="1" customFormat="1" ht="15.75">
      <c r="B160" s="122"/>
      <c r="G160" s="7"/>
    </row>
    <row r="161" spans="2:7" s="1" customFormat="1" ht="15.75">
      <c r="B161" s="122"/>
      <c r="G161" s="7"/>
    </row>
    <row r="162" spans="2:7" s="1" customFormat="1" ht="15.75">
      <c r="B162" s="122"/>
      <c r="G162" s="7"/>
    </row>
    <row r="163" spans="2:7" s="1" customFormat="1" ht="15.75">
      <c r="B163" s="122"/>
      <c r="G163" s="7"/>
    </row>
    <row r="164" spans="2:7" s="1" customFormat="1" ht="15.75">
      <c r="B164" s="122"/>
      <c r="G164" s="7"/>
    </row>
    <row r="165" spans="2:7" s="1" customFormat="1" ht="15.75">
      <c r="B165" s="122"/>
      <c r="G165" s="7"/>
    </row>
    <row r="166" spans="2:7" s="1" customFormat="1" ht="15.75">
      <c r="B166" s="122"/>
      <c r="G166" s="7"/>
    </row>
    <row r="167" spans="2:7" s="1" customFormat="1" ht="15.75">
      <c r="B167" s="122"/>
      <c r="G167" s="7"/>
    </row>
    <row r="168" spans="2:7" s="1" customFormat="1" ht="15.75">
      <c r="B168" s="122"/>
      <c r="G168" s="7"/>
    </row>
    <row r="169" spans="2:7" s="1" customFormat="1" ht="15.75">
      <c r="B169" s="122"/>
      <c r="G169" s="7"/>
    </row>
    <row r="170" spans="2:7" s="1" customFormat="1" ht="15.75">
      <c r="B170" s="122"/>
      <c r="G170" s="7"/>
    </row>
    <row r="171" spans="2:7" s="1" customFormat="1" ht="15.75">
      <c r="B171" s="122"/>
      <c r="G171" s="7"/>
    </row>
    <row r="172" spans="2:7" s="1" customFormat="1" ht="15.75">
      <c r="B172" s="122"/>
      <c r="G172" s="7"/>
    </row>
    <row r="173" spans="2:7" s="1" customFormat="1" ht="15.75">
      <c r="B173" s="122"/>
      <c r="G173" s="7"/>
    </row>
    <row r="174" spans="2:7" s="1" customFormat="1" ht="15.75">
      <c r="B174" s="122"/>
      <c r="G174" s="7"/>
    </row>
    <row r="175" spans="2:7" s="1" customFormat="1" ht="15.75">
      <c r="B175" s="122"/>
      <c r="G175" s="7"/>
    </row>
    <row r="176" spans="2:7" s="1" customFormat="1" ht="15.75">
      <c r="B176" s="122"/>
      <c r="G176" s="7"/>
    </row>
    <row r="177" spans="2:7" s="1" customFormat="1" ht="15.75">
      <c r="B177" s="122"/>
      <c r="G177" s="7"/>
    </row>
    <row r="178" spans="2:7" s="1" customFormat="1" ht="15.75">
      <c r="B178" s="122"/>
      <c r="G178" s="7"/>
    </row>
    <row r="179" spans="2:7" s="1" customFormat="1" ht="15.75">
      <c r="B179" s="122"/>
      <c r="G179" s="7"/>
    </row>
    <row r="180" spans="2:7" s="1" customFormat="1" ht="15.75">
      <c r="B180" s="122"/>
      <c r="G180" s="7"/>
    </row>
    <row r="181" spans="2:7" s="1" customFormat="1" ht="15.75">
      <c r="B181" s="122"/>
      <c r="G181" s="7"/>
    </row>
    <row r="182" spans="2:7" s="1" customFormat="1" ht="15.75">
      <c r="B182" s="122"/>
      <c r="G182" s="7"/>
    </row>
    <row r="183" spans="2:7" s="1" customFormat="1" ht="15.75">
      <c r="B183" s="122"/>
      <c r="G183" s="7"/>
    </row>
    <row r="184" spans="2:7" s="1" customFormat="1" ht="15.75">
      <c r="B184" s="122"/>
      <c r="G184" s="7"/>
    </row>
    <row r="185" spans="2:7" s="1" customFormat="1" ht="15.75">
      <c r="B185" s="122"/>
      <c r="G185" s="7"/>
    </row>
    <row r="186" spans="2:7" s="1" customFormat="1" ht="15.75">
      <c r="B186" s="122"/>
      <c r="G186" s="7"/>
    </row>
    <row r="187" spans="2:7" s="1" customFormat="1" ht="15.75">
      <c r="B187" s="122"/>
      <c r="G187" s="7"/>
    </row>
    <row r="188" spans="2:7" s="1" customFormat="1" ht="15.75">
      <c r="B188" s="122"/>
      <c r="G188" s="7"/>
    </row>
    <row r="189" spans="2:7" s="1" customFormat="1" ht="15.75">
      <c r="B189" s="122"/>
      <c r="G189" s="7"/>
    </row>
    <row r="190" spans="2:7" s="1" customFormat="1" ht="15.75">
      <c r="B190" s="122"/>
      <c r="G190" s="7"/>
    </row>
    <row r="191" spans="2:7" s="1" customFormat="1" ht="15.75">
      <c r="B191" s="122"/>
      <c r="G191" s="7"/>
    </row>
    <row r="192" spans="2:7" s="1" customFormat="1" ht="15.75">
      <c r="B192" s="122"/>
      <c r="G192" s="7"/>
    </row>
    <row r="193" spans="2:7" s="1" customFormat="1" ht="15.75">
      <c r="B193" s="122"/>
      <c r="G193" s="7"/>
    </row>
    <row r="194" spans="2:7" s="1" customFormat="1" ht="15.75">
      <c r="B194" s="122"/>
      <c r="G194" s="7"/>
    </row>
    <row r="195" spans="2:7" s="1" customFormat="1" ht="15.75">
      <c r="B195" s="122"/>
      <c r="G195" s="7"/>
    </row>
    <row r="196" spans="2:7" s="1" customFormat="1" ht="15.75">
      <c r="B196" s="122"/>
      <c r="G196" s="7"/>
    </row>
    <row r="197" spans="2:7" s="1" customFormat="1" ht="15.75">
      <c r="B197" s="122"/>
      <c r="G197" s="7"/>
    </row>
    <row r="198" spans="2:7" s="1" customFormat="1" ht="15.75">
      <c r="B198" s="122"/>
      <c r="G198" s="7"/>
    </row>
    <row r="199" spans="2:7" s="1" customFormat="1" ht="15.75">
      <c r="B199" s="122"/>
      <c r="G199" s="7"/>
    </row>
    <row r="200" spans="2:7" s="1" customFormat="1" ht="15.75">
      <c r="B200" s="122"/>
      <c r="G200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topLeftCell="A16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142" t="s">
        <v>90</v>
      </c>
      <c r="B2" s="142"/>
      <c r="C2" s="142"/>
      <c r="D2" s="142"/>
      <c r="E2" s="142"/>
      <c r="F2" s="31"/>
      <c r="G2" s="31"/>
    </row>
    <row r="3" spans="1:7" s="1" customFormat="1" ht="21" customHeight="1">
      <c r="A3" s="32" t="s">
        <v>25</v>
      </c>
      <c r="B3" s="33"/>
      <c r="C3" s="33"/>
      <c r="D3" s="33"/>
      <c r="E3" s="34" t="s">
        <v>2</v>
      </c>
      <c r="F3" s="30"/>
      <c r="G3" s="30"/>
    </row>
    <row r="4" spans="1:7" s="1" customFormat="1" ht="17.25" customHeight="1">
      <c r="A4" s="143" t="s">
        <v>72</v>
      </c>
      <c r="B4" s="143"/>
      <c r="C4" s="143" t="s">
        <v>91</v>
      </c>
      <c r="D4" s="143"/>
      <c r="E4" s="143"/>
      <c r="F4" s="30"/>
      <c r="G4" s="30"/>
    </row>
    <row r="5" spans="1:7" s="1" customFormat="1" ht="21" customHeight="1">
      <c r="A5" s="35" t="s">
        <v>75</v>
      </c>
      <c r="B5" s="35" t="s">
        <v>76</v>
      </c>
      <c r="C5" s="35" t="s">
        <v>28</v>
      </c>
      <c r="D5" s="35" t="s">
        <v>73</v>
      </c>
      <c r="E5" s="35" t="s">
        <v>74</v>
      </c>
      <c r="F5" s="30"/>
      <c r="G5" s="30"/>
    </row>
    <row r="6" spans="1:7" s="1" customFormat="1" ht="21" customHeight="1">
      <c r="A6" s="36" t="s">
        <v>42</v>
      </c>
      <c r="B6" s="36" t="s">
        <v>42</v>
      </c>
      <c r="C6" s="37">
        <v>1</v>
      </c>
      <c r="D6" s="37">
        <f>C6+1</f>
        <v>2</v>
      </c>
      <c r="E6" s="37">
        <f>D6+1</f>
        <v>3</v>
      </c>
      <c r="F6" s="38"/>
      <c r="G6" s="30"/>
    </row>
    <row r="7" spans="1:7" s="1" customFormat="1" ht="28.5" customHeight="1">
      <c r="A7" s="39"/>
      <c r="B7" s="40" t="s">
        <v>28</v>
      </c>
      <c r="C7" s="39">
        <v>111.301892</v>
      </c>
      <c r="D7" s="39">
        <v>88.301891999999995</v>
      </c>
      <c r="E7" s="39">
        <v>23</v>
      </c>
      <c r="F7" s="38"/>
      <c r="G7" s="30"/>
    </row>
    <row r="8" spans="1:7" s="1" customFormat="1" ht="28.5" customHeight="1">
      <c r="A8" s="39" t="s">
        <v>43</v>
      </c>
      <c r="B8" s="39" t="s">
        <v>44</v>
      </c>
      <c r="C8" s="39">
        <v>88.042900000000003</v>
      </c>
      <c r="D8" s="39">
        <v>65.042900000000003</v>
      </c>
      <c r="E8" s="39">
        <v>23</v>
      </c>
    </row>
    <row r="9" spans="1:7" s="1" customFormat="1" ht="28.5" customHeight="1">
      <c r="A9" s="39" t="s">
        <v>45</v>
      </c>
      <c r="B9" s="39" t="s">
        <v>46</v>
      </c>
      <c r="C9" s="39">
        <v>88.042900000000003</v>
      </c>
      <c r="D9" s="39">
        <v>65.042900000000003</v>
      </c>
      <c r="E9" s="39">
        <v>23</v>
      </c>
    </row>
    <row r="10" spans="1:7" s="1" customFormat="1" ht="28.5" customHeight="1">
      <c r="A10" s="39" t="s">
        <v>47</v>
      </c>
      <c r="B10" s="39" t="s">
        <v>48</v>
      </c>
      <c r="C10" s="39">
        <v>65.042900000000003</v>
      </c>
      <c r="D10" s="39">
        <v>65.042900000000003</v>
      </c>
      <c r="E10" s="39"/>
    </row>
    <row r="11" spans="1:7" s="1" customFormat="1" ht="28.5" customHeight="1">
      <c r="A11" s="39" t="s">
        <v>49</v>
      </c>
      <c r="B11" s="39" t="s">
        <v>50</v>
      </c>
      <c r="C11" s="39">
        <v>23</v>
      </c>
      <c r="D11" s="39"/>
      <c r="E11" s="39">
        <v>23</v>
      </c>
    </row>
    <row r="12" spans="1:7" s="1" customFormat="1" ht="28.5" customHeight="1">
      <c r="A12" s="39" t="s">
        <v>51</v>
      </c>
      <c r="B12" s="39" t="s">
        <v>52</v>
      </c>
      <c r="C12" s="39">
        <v>8.448404</v>
      </c>
      <c r="D12" s="39">
        <v>8.448404</v>
      </c>
      <c r="E12" s="39"/>
    </row>
    <row r="13" spans="1:7" s="1" customFormat="1" ht="28.5" customHeight="1">
      <c r="A13" s="39" t="s">
        <v>53</v>
      </c>
      <c r="B13" s="39" t="s">
        <v>54</v>
      </c>
      <c r="C13" s="39">
        <v>8.448404</v>
      </c>
      <c r="D13" s="39">
        <v>8.448404</v>
      </c>
      <c r="E13" s="39"/>
    </row>
    <row r="14" spans="1:7" s="1" customFormat="1" ht="28.5" customHeight="1">
      <c r="A14" s="39" t="s">
        <v>55</v>
      </c>
      <c r="B14" s="39" t="s">
        <v>56</v>
      </c>
      <c r="C14" s="39">
        <v>0.20000399999999999</v>
      </c>
      <c r="D14" s="39">
        <v>0.20000399999999999</v>
      </c>
      <c r="E14" s="39"/>
    </row>
    <row r="15" spans="1:7" s="1" customFormat="1" ht="28.5" customHeight="1">
      <c r="A15" s="39" t="s">
        <v>57</v>
      </c>
      <c r="B15" s="39" t="s">
        <v>58</v>
      </c>
      <c r="C15" s="39">
        <v>8.2484000000000002</v>
      </c>
      <c r="D15" s="39">
        <v>8.2484000000000002</v>
      </c>
      <c r="E15" s="39"/>
    </row>
    <row r="16" spans="1:7" s="1" customFormat="1" ht="28.5" customHeight="1">
      <c r="A16" s="39" t="s">
        <v>59</v>
      </c>
      <c r="B16" s="39" t="s">
        <v>60</v>
      </c>
      <c r="C16" s="39">
        <v>5.2050679999999998</v>
      </c>
      <c r="D16" s="39">
        <v>5.2050679999999998</v>
      </c>
      <c r="E16" s="39"/>
    </row>
    <row r="17" spans="1:5" s="1" customFormat="1" ht="28.5" customHeight="1">
      <c r="A17" s="39" t="s">
        <v>61</v>
      </c>
      <c r="B17" s="39" t="s">
        <v>62</v>
      </c>
      <c r="C17" s="39">
        <v>5.2050679999999998</v>
      </c>
      <c r="D17" s="39">
        <v>5.2050679999999998</v>
      </c>
      <c r="E17" s="39"/>
    </row>
    <row r="18" spans="1:5" s="1" customFormat="1" ht="28.5" customHeight="1">
      <c r="A18" s="39" t="s">
        <v>63</v>
      </c>
      <c r="B18" s="39" t="s">
        <v>64</v>
      </c>
      <c r="C18" s="39">
        <v>5.2050679999999998</v>
      </c>
      <c r="D18" s="39">
        <v>5.2050679999999998</v>
      </c>
      <c r="E18" s="39"/>
    </row>
    <row r="19" spans="1:5" s="1" customFormat="1" ht="28.5" customHeight="1">
      <c r="A19" s="39" t="s">
        <v>65</v>
      </c>
      <c r="B19" s="39" t="s">
        <v>66</v>
      </c>
      <c r="C19" s="39">
        <v>9.6055200000000003</v>
      </c>
      <c r="D19" s="39">
        <v>9.6055200000000003</v>
      </c>
      <c r="E19" s="39"/>
    </row>
    <row r="20" spans="1:5" s="1" customFormat="1" ht="28.5" customHeight="1">
      <c r="A20" s="39" t="s">
        <v>67</v>
      </c>
      <c r="B20" s="39" t="s">
        <v>68</v>
      </c>
      <c r="C20" s="39">
        <v>9.6055200000000003</v>
      </c>
      <c r="D20" s="39">
        <v>9.6055200000000003</v>
      </c>
      <c r="E20" s="39"/>
    </row>
    <row r="21" spans="1:5" s="1" customFormat="1" ht="28.5" customHeight="1">
      <c r="A21" s="39" t="s">
        <v>69</v>
      </c>
      <c r="B21" s="39" t="s">
        <v>70</v>
      </c>
      <c r="C21" s="39">
        <v>9.6055200000000003</v>
      </c>
      <c r="D21" s="39">
        <v>9.6055200000000003</v>
      </c>
      <c r="E21" s="39"/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topLeftCell="A13" workbookViewId="0">
      <selection activeCell="H21" sqref="H21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41"/>
      <c r="B1" s="41"/>
      <c r="C1" s="41"/>
      <c r="D1" s="41"/>
      <c r="E1" s="41"/>
      <c r="F1" s="41"/>
      <c r="G1" s="41"/>
    </row>
    <row r="2" spans="1:8" s="1" customFormat="1" ht="29.25" customHeight="1">
      <c r="A2" s="144" t="s">
        <v>92</v>
      </c>
      <c r="B2" s="144"/>
      <c r="C2" s="144"/>
      <c r="D2" s="144"/>
      <c r="E2" s="144"/>
      <c r="F2" s="42"/>
      <c r="G2" s="42"/>
    </row>
    <row r="3" spans="1:8" s="1" customFormat="1" ht="21" customHeight="1">
      <c r="A3" s="43" t="s">
        <v>25</v>
      </c>
      <c r="B3" s="44"/>
      <c r="C3" s="44"/>
      <c r="D3" s="44"/>
      <c r="E3" s="45" t="s">
        <v>2</v>
      </c>
      <c r="F3" s="41"/>
      <c r="G3" s="41"/>
    </row>
    <row r="4" spans="1:8" s="1" customFormat="1" ht="17.25" customHeight="1">
      <c r="A4" s="145" t="s">
        <v>93</v>
      </c>
      <c r="B4" s="145"/>
      <c r="C4" s="145" t="s">
        <v>94</v>
      </c>
      <c r="D4" s="145"/>
      <c r="E4" s="145"/>
      <c r="F4" s="41"/>
      <c r="G4" s="41"/>
    </row>
    <row r="5" spans="1:8" s="1" customFormat="1" ht="21" customHeight="1">
      <c r="A5" s="46" t="s">
        <v>75</v>
      </c>
      <c r="B5" s="47" t="s">
        <v>76</v>
      </c>
      <c r="C5" s="48" t="s">
        <v>28</v>
      </c>
      <c r="D5" s="48" t="s">
        <v>95</v>
      </c>
      <c r="E5" s="48" t="s">
        <v>96</v>
      </c>
      <c r="F5" s="41"/>
      <c r="G5" s="41"/>
    </row>
    <row r="6" spans="1:8" s="1" customFormat="1" ht="21" customHeight="1">
      <c r="A6" s="49" t="s">
        <v>42</v>
      </c>
      <c r="B6" s="49" t="s">
        <v>42</v>
      </c>
      <c r="C6" s="50">
        <v>1</v>
      </c>
      <c r="D6" s="50">
        <f>C6+1</f>
        <v>2</v>
      </c>
      <c r="E6" s="50">
        <f>D6+1</f>
        <v>3</v>
      </c>
      <c r="F6" s="41"/>
      <c r="G6" s="41"/>
    </row>
    <row r="7" spans="1:8" s="1" customFormat="1" ht="27" customHeight="1">
      <c r="A7" s="51"/>
      <c r="B7" s="52" t="s">
        <v>28</v>
      </c>
      <c r="C7" s="53">
        <v>88.301891999999995</v>
      </c>
      <c r="D7" s="53">
        <v>77.261887999999999</v>
      </c>
      <c r="E7" s="53">
        <v>11.040004</v>
      </c>
      <c r="F7" s="54"/>
      <c r="G7" s="54"/>
      <c r="H7" s="55"/>
    </row>
    <row r="8" spans="1:8" s="1" customFormat="1" ht="27" customHeight="1">
      <c r="A8" s="51" t="s">
        <v>97</v>
      </c>
      <c r="B8" s="51" t="s">
        <v>98</v>
      </c>
      <c r="C8" s="53">
        <v>76.131488000000004</v>
      </c>
      <c r="D8" s="53">
        <v>76.131488000000004</v>
      </c>
      <c r="E8" s="53"/>
    </row>
    <row r="9" spans="1:8" s="1" customFormat="1" ht="27" customHeight="1">
      <c r="A9" s="51" t="s">
        <v>99</v>
      </c>
      <c r="B9" s="51" t="s">
        <v>100</v>
      </c>
      <c r="C9" s="53">
        <v>32.478000000000002</v>
      </c>
      <c r="D9" s="53">
        <v>32.478000000000002</v>
      </c>
      <c r="E9" s="53"/>
    </row>
    <row r="10" spans="1:8" s="1" customFormat="1" ht="27" customHeight="1">
      <c r="A10" s="51" t="s">
        <v>101</v>
      </c>
      <c r="B10" s="51" t="s">
        <v>102</v>
      </c>
      <c r="C10" s="53">
        <v>16.884</v>
      </c>
      <c r="D10" s="53">
        <v>16.884</v>
      </c>
      <c r="E10" s="53"/>
    </row>
    <row r="11" spans="1:8" s="1" customFormat="1" ht="27" customHeight="1">
      <c r="A11" s="51" t="s">
        <v>103</v>
      </c>
      <c r="B11" s="51" t="s">
        <v>104</v>
      </c>
      <c r="C11" s="53">
        <v>2.7065000000000001</v>
      </c>
      <c r="D11" s="53">
        <v>2.7065000000000001</v>
      </c>
      <c r="E11" s="53"/>
    </row>
    <row r="12" spans="1:8" s="1" customFormat="1" ht="27" customHeight="1">
      <c r="A12" s="51" t="s">
        <v>105</v>
      </c>
      <c r="B12" s="51" t="s">
        <v>106</v>
      </c>
      <c r="C12" s="53">
        <v>8.2484000000000002</v>
      </c>
      <c r="D12" s="53">
        <v>8.2484000000000002</v>
      </c>
      <c r="E12" s="53"/>
    </row>
    <row r="13" spans="1:8" s="1" customFormat="1" ht="27" customHeight="1">
      <c r="A13" s="51" t="s">
        <v>107</v>
      </c>
      <c r="B13" s="51" t="s">
        <v>108</v>
      </c>
      <c r="C13" s="53">
        <v>5.094468</v>
      </c>
      <c r="D13" s="53">
        <v>5.094468</v>
      </c>
      <c r="E13" s="53"/>
    </row>
    <row r="14" spans="1:8" s="1" customFormat="1" ht="27" customHeight="1">
      <c r="A14" s="51" t="s">
        <v>109</v>
      </c>
      <c r="B14" s="51" t="s">
        <v>110</v>
      </c>
      <c r="C14" s="53">
        <v>9.6055200000000003</v>
      </c>
      <c r="D14" s="53">
        <v>9.6055200000000003</v>
      </c>
      <c r="E14" s="53"/>
    </row>
    <row r="15" spans="1:8" s="1" customFormat="1" ht="27" customHeight="1">
      <c r="A15" s="51" t="s">
        <v>111</v>
      </c>
      <c r="B15" s="51" t="s">
        <v>112</v>
      </c>
      <c r="C15" s="53">
        <v>0.1106</v>
      </c>
      <c r="D15" s="53">
        <v>0.1106</v>
      </c>
      <c r="E15" s="53"/>
    </row>
    <row r="16" spans="1:8" s="1" customFormat="1" ht="27" customHeight="1">
      <c r="A16" s="51" t="s">
        <v>113</v>
      </c>
      <c r="B16" s="51" t="s">
        <v>114</v>
      </c>
      <c r="C16" s="53">
        <v>1.004</v>
      </c>
      <c r="D16" s="53">
        <v>1.004</v>
      </c>
      <c r="E16" s="53"/>
    </row>
    <row r="17" spans="1:5" s="1" customFormat="1" ht="27" customHeight="1">
      <c r="A17" s="51" t="s">
        <v>115</v>
      </c>
      <c r="B17" s="51" t="s">
        <v>116</v>
      </c>
      <c r="C17" s="53">
        <v>11.040004</v>
      </c>
      <c r="D17" s="53"/>
      <c r="E17" s="53">
        <v>11.040004</v>
      </c>
    </row>
    <row r="18" spans="1:5" s="1" customFormat="1" ht="27" customHeight="1">
      <c r="A18" s="51" t="s">
        <v>117</v>
      </c>
      <c r="B18" s="51" t="s">
        <v>118</v>
      </c>
      <c r="C18" s="53">
        <v>2.2999999999999998</v>
      </c>
      <c r="D18" s="53"/>
      <c r="E18" s="53">
        <v>2.2999999999999998</v>
      </c>
    </row>
    <row r="19" spans="1:5" s="1" customFormat="1" ht="27" customHeight="1">
      <c r="A19" s="51" t="s">
        <v>119</v>
      </c>
      <c r="B19" s="51" t="s">
        <v>120</v>
      </c>
      <c r="C19" s="53">
        <v>1.4</v>
      </c>
      <c r="D19" s="53"/>
      <c r="E19" s="53">
        <v>1.4</v>
      </c>
    </row>
    <row r="20" spans="1:5" s="1" customFormat="1" ht="27" customHeight="1">
      <c r="A20" s="51" t="s">
        <v>121</v>
      </c>
      <c r="B20" s="51" t="s">
        <v>122</v>
      </c>
      <c r="C20" s="53">
        <v>0.5</v>
      </c>
      <c r="D20" s="53"/>
      <c r="E20" s="53">
        <v>0.5</v>
      </c>
    </row>
    <row r="21" spans="1:5" s="1" customFormat="1" ht="27" customHeight="1">
      <c r="A21" s="51" t="s">
        <v>123</v>
      </c>
      <c r="B21" s="51" t="s">
        <v>124</v>
      </c>
      <c r="C21" s="53">
        <v>1.3</v>
      </c>
      <c r="D21" s="53"/>
      <c r="E21" s="53">
        <v>1.3</v>
      </c>
    </row>
    <row r="22" spans="1:5" s="1" customFormat="1" ht="27" customHeight="1">
      <c r="A22" s="51" t="s">
        <v>125</v>
      </c>
      <c r="B22" s="51" t="s">
        <v>126</v>
      </c>
      <c r="C22" s="53">
        <v>5.46</v>
      </c>
      <c r="D22" s="53"/>
      <c r="E22" s="53">
        <v>5.46</v>
      </c>
    </row>
    <row r="23" spans="1:5" s="1" customFormat="1" ht="27" customHeight="1">
      <c r="A23" s="51" t="s">
        <v>127</v>
      </c>
      <c r="B23" s="51" t="s">
        <v>128</v>
      </c>
      <c r="C23" s="53">
        <v>8.0004000000000006E-2</v>
      </c>
      <c r="D23" s="53"/>
      <c r="E23" s="53">
        <v>8.0004000000000006E-2</v>
      </c>
    </row>
    <row r="24" spans="1:5" s="1" customFormat="1" ht="27" customHeight="1">
      <c r="A24" s="51" t="s">
        <v>129</v>
      </c>
      <c r="B24" s="51" t="s">
        <v>130</v>
      </c>
      <c r="C24" s="53">
        <v>1.1304000000000001</v>
      </c>
      <c r="D24" s="53">
        <v>1.1304000000000001</v>
      </c>
      <c r="E24" s="53"/>
    </row>
    <row r="25" spans="1:5" s="1" customFormat="1" ht="27" customHeight="1">
      <c r="A25" s="51" t="s">
        <v>131</v>
      </c>
      <c r="B25" s="51" t="s">
        <v>132</v>
      </c>
      <c r="C25" s="53">
        <v>1.0104</v>
      </c>
      <c r="D25" s="53">
        <v>1.0104</v>
      </c>
      <c r="E25" s="53"/>
    </row>
    <row r="26" spans="1:5" s="1" customFormat="1" ht="27" customHeight="1">
      <c r="A26" s="51" t="s">
        <v>133</v>
      </c>
      <c r="B26" s="51" t="s">
        <v>134</v>
      </c>
      <c r="C26" s="53">
        <v>0.12</v>
      </c>
      <c r="D26" s="53">
        <v>0.12</v>
      </c>
      <c r="E26" s="53"/>
    </row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>
      <selection activeCell="E18" sqref="E18"/>
    </sheetView>
  </sheetViews>
  <sheetFormatPr defaultRowHeight="12.75" customHeight="1"/>
  <cols>
    <col min="1" max="1" width="17.85546875" style="1" customWidth="1"/>
    <col min="2" max="2" width="38.7109375" style="1" customWidth="1"/>
    <col min="3" max="3" width="17.28515625" style="1" customWidth="1"/>
    <col min="4" max="7" width="20.28515625" style="1" customWidth="1"/>
    <col min="8" max="8" width="9.140625" style="1" customWidth="1"/>
  </cols>
  <sheetData>
    <row r="1" spans="1:7" s="1" customFormat="1" ht="15">
      <c r="G1" s="56"/>
    </row>
    <row r="2" spans="1:7" s="1" customFormat="1" ht="30" customHeight="1">
      <c r="A2" s="146" t="s">
        <v>135</v>
      </c>
      <c r="B2" s="146"/>
      <c r="C2" s="146"/>
      <c r="D2" s="146"/>
      <c r="E2" s="146"/>
      <c r="F2" s="146"/>
      <c r="G2" s="146"/>
    </row>
    <row r="3" spans="1:7" s="1" customFormat="1" ht="18" customHeight="1">
      <c r="A3" s="57" t="s">
        <v>71</v>
      </c>
      <c r="B3" s="58"/>
      <c r="C3" s="58"/>
      <c r="D3" s="58"/>
      <c r="E3" s="59"/>
      <c r="F3" s="59"/>
      <c r="G3" s="60" t="s">
        <v>2</v>
      </c>
    </row>
    <row r="4" spans="1:7" s="1" customFormat="1" ht="31.5" customHeight="1">
      <c r="A4" s="147" t="s">
        <v>136</v>
      </c>
      <c r="B4" s="147" t="s">
        <v>137</v>
      </c>
      <c r="C4" s="147" t="s">
        <v>28</v>
      </c>
      <c r="D4" s="148" t="s">
        <v>138</v>
      </c>
      <c r="E4" s="148" t="s">
        <v>139</v>
      </c>
      <c r="F4" s="148" t="s">
        <v>140</v>
      </c>
      <c r="G4" s="148" t="s">
        <v>141</v>
      </c>
    </row>
    <row r="5" spans="1:7" s="1" customFormat="1" ht="18" customHeight="1">
      <c r="A5" s="147"/>
      <c r="B5" s="147"/>
      <c r="C5" s="147"/>
      <c r="D5" s="148"/>
      <c r="E5" s="148"/>
      <c r="F5" s="148"/>
      <c r="G5" s="148"/>
    </row>
    <row r="6" spans="1:7" s="1" customFormat="1" ht="21.75" customHeight="1">
      <c r="A6" s="61" t="s">
        <v>42</v>
      </c>
      <c r="B6" s="61" t="s">
        <v>42</v>
      </c>
      <c r="C6" s="62">
        <v>1</v>
      </c>
      <c r="D6" s="62">
        <v>2</v>
      </c>
      <c r="E6" s="62">
        <v>3</v>
      </c>
      <c r="F6" s="62">
        <v>4</v>
      </c>
      <c r="G6" s="63">
        <v>5</v>
      </c>
    </row>
    <row r="7" spans="1:7" s="1" customFormat="1" ht="27.75" customHeight="1">
      <c r="A7" s="64"/>
      <c r="B7" s="65" t="s">
        <v>28</v>
      </c>
      <c r="C7" s="66">
        <v>1.3</v>
      </c>
      <c r="D7" s="66"/>
      <c r="E7" s="67">
        <v>1.3</v>
      </c>
      <c r="F7" s="66"/>
      <c r="G7" s="66"/>
    </row>
    <row r="8" spans="1:7" s="1" customFormat="1" ht="27.75" customHeight="1">
      <c r="A8" s="64" t="s">
        <v>142</v>
      </c>
      <c r="B8" s="64" t="s">
        <v>143</v>
      </c>
      <c r="C8" s="66">
        <v>1.3</v>
      </c>
      <c r="D8" s="66"/>
      <c r="E8" s="67">
        <v>1.3</v>
      </c>
      <c r="F8" s="66"/>
      <c r="G8" s="66"/>
    </row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68"/>
      <c r="B1" s="68"/>
      <c r="C1" s="68"/>
      <c r="D1" s="149" t="s">
        <v>144</v>
      </c>
      <c r="E1" s="150"/>
      <c r="F1" s="68"/>
      <c r="G1" s="68"/>
    </row>
    <row r="2" spans="1:8" s="1" customFormat="1" ht="29.25" customHeight="1">
      <c r="A2" s="151" t="s">
        <v>145</v>
      </c>
      <c r="B2" s="151"/>
      <c r="C2" s="151"/>
      <c r="D2" s="151"/>
      <c r="E2" s="151"/>
      <c r="F2" s="69"/>
      <c r="G2" s="69"/>
    </row>
    <row r="3" spans="1:8" s="1" customFormat="1" ht="21" customHeight="1">
      <c r="A3" s="70"/>
      <c r="B3" s="71"/>
      <c r="C3" s="71"/>
      <c r="D3" s="71"/>
      <c r="E3" s="72" t="s">
        <v>2</v>
      </c>
      <c r="F3" s="68"/>
      <c r="G3" s="68"/>
    </row>
    <row r="4" spans="1:8" s="1" customFormat="1" ht="24.75" customHeight="1">
      <c r="A4" s="152" t="s">
        <v>72</v>
      </c>
      <c r="B4" s="152"/>
      <c r="C4" s="152" t="s">
        <v>91</v>
      </c>
      <c r="D4" s="152"/>
      <c r="E4" s="152"/>
      <c r="F4" s="68"/>
      <c r="G4" s="68"/>
    </row>
    <row r="5" spans="1:8" s="1" customFormat="1" ht="21" customHeight="1">
      <c r="A5" s="73" t="s">
        <v>75</v>
      </c>
      <c r="B5" s="73" t="s">
        <v>76</v>
      </c>
      <c r="C5" s="73" t="s">
        <v>28</v>
      </c>
      <c r="D5" s="73" t="s">
        <v>73</v>
      </c>
      <c r="E5" s="73" t="s">
        <v>74</v>
      </c>
      <c r="F5" s="68"/>
      <c r="G5" s="68"/>
    </row>
    <row r="6" spans="1:8" s="1" customFormat="1" ht="21" customHeight="1">
      <c r="A6" s="73" t="s">
        <v>42</v>
      </c>
      <c r="B6" s="73" t="s">
        <v>42</v>
      </c>
      <c r="C6" s="73">
        <v>1</v>
      </c>
      <c r="D6" s="73">
        <f>C6+1</f>
        <v>2</v>
      </c>
      <c r="E6" s="73">
        <f>D6+1</f>
        <v>3</v>
      </c>
      <c r="F6" s="74"/>
      <c r="G6" s="68"/>
      <c r="H6" s="75"/>
    </row>
    <row r="7" spans="1:8" s="1" customFormat="1" ht="27" customHeight="1">
      <c r="A7" s="76"/>
      <c r="B7" s="76"/>
      <c r="C7" s="77"/>
      <c r="D7" s="77"/>
      <c r="E7" s="77"/>
      <c r="F7" s="74"/>
      <c r="G7" s="68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78"/>
      <c r="B1" s="78"/>
      <c r="C1" s="153" t="s">
        <v>146</v>
      </c>
      <c r="D1" s="153"/>
      <c r="E1" s="153"/>
      <c r="F1" s="78"/>
      <c r="G1" s="78"/>
    </row>
    <row r="2" spans="1:8" s="1" customFormat="1" ht="29.25" customHeight="1">
      <c r="A2" s="154" t="s">
        <v>147</v>
      </c>
      <c r="B2" s="154"/>
      <c r="C2" s="154"/>
      <c r="D2" s="154"/>
      <c r="E2" s="154"/>
      <c r="F2" s="79"/>
      <c r="G2" s="79"/>
    </row>
    <row r="3" spans="1:8" s="1" customFormat="1" ht="21" customHeight="1">
      <c r="A3" s="80" t="s">
        <v>1</v>
      </c>
      <c r="B3" s="81"/>
      <c r="C3" s="81"/>
      <c r="D3" s="81"/>
      <c r="E3" s="82" t="s">
        <v>2</v>
      </c>
      <c r="F3" s="78"/>
      <c r="G3" s="78"/>
    </row>
    <row r="4" spans="1:8" s="1" customFormat="1" ht="25.5" customHeight="1">
      <c r="A4" s="155" t="s">
        <v>72</v>
      </c>
      <c r="B4" s="155"/>
      <c r="C4" s="155" t="s">
        <v>91</v>
      </c>
      <c r="D4" s="155"/>
      <c r="E4" s="155"/>
      <c r="F4" s="78"/>
      <c r="G4" s="78"/>
    </row>
    <row r="5" spans="1:8" s="1" customFormat="1" ht="28.5" customHeight="1">
      <c r="A5" s="83" t="s">
        <v>75</v>
      </c>
      <c r="B5" s="83" t="s">
        <v>76</v>
      </c>
      <c r="C5" s="83" t="s">
        <v>28</v>
      </c>
      <c r="D5" s="83" t="s">
        <v>73</v>
      </c>
      <c r="E5" s="83" t="s">
        <v>74</v>
      </c>
      <c r="F5" s="78"/>
      <c r="G5" s="78"/>
    </row>
    <row r="6" spans="1:8" s="1" customFormat="1" ht="21" customHeight="1">
      <c r="A6" s="84" t="s">
        <v>42</v>
      </c>
      <c r="B6" s="84" t="s">
        <v>42</v>
      </c>
      <c r="C6" s="84">
        <v>1</v>
      </c>
      <c r="D6" s="84">
        <f>C6+1</f>
        <v>2</v>
      </c>
      <c r="E6" s="84">
        <f>D6+1</f>
        <v>3</v>
      </c>
      <c r="F6" s="85"/>
      <c r="G6" s="78"/>
      <c r="H6" s="86"/>
    </row>
    <row r="7" spans="1:8" s="1" customFormat="1" ht="27" customHeight="1">
      <c r="A7" s="87"/>
      <c r="B7" s="87"/>
      <c r="C7" s="88"/>
      <c r="D7" s="88"/>
      <c r="E7" s="88"/>
      <c r="F7" s="85"/>
      <c r="G7" s="78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1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部门整体支出绩效目标表</vt:lpstr>
      <vt:lpstr>重点项目绩效目标表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2022-03-28T00:54:19Z</cp:lastPrinted>
  <dcterms:created xsi:type="dcterms:W3CDTF">2022-03-17T07:50:41Z</dcterms:created>
  <dcterms:modified xsi:type="dcterms:W3CDTF">2023-05-10T03:01:44Z</dcterms:modified>
</cp:coreProperties>
</file>