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项目支出绩效目标申报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'财拨收支总表'!$A$1:$F$16</definedName>
    <definedName name="_xlnm.Print_Area" localSheetId="11">'财拨总表（引用）'!$A$1:$D$25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'一般公共预算基本支出表'!$A$1:$E$37</definedName>
    <definedName name="_xlnm.Print_Area" localSheetId="4">'一般公共预算支出表'!$A$1:$E$37</definedName>
    <definedName name="_xlnm.Print_Area" localSheetId="7">'政府性基金'!$A$1:$E$18</definedName>
    <definedName name="_xlnm.Print_Area" localSheetId="10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<sst xmlns="http://schemas.openxmlformats.org/spreadsheetml/2006/main" count="436" uniqueCount="267">
  <si>
    <t/>
  </si>
  <si>
    <t>收支预算总表</t>
  </si>
  <si>
    <t>填报单位:109万载县委统一战线工作部 , 109001万载县委统一战线工作部本级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</si>
  <si>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</si>
  <si>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</si>
  <si>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</si>
  <si>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</si>
  <si>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</si>
  <si>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</si>
  <si>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</si>
  <si>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</si>
  <si>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</si>
  <si>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</si>
  <si>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</si>
  <si>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</si>
  <si>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</si>
  <si>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</si>
  <si>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</si>
  <si>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</si>
  <si>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</si>
  <si>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</si>
  <si>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</si>
  <si>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</si>
  <si>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</si>
  <si>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</si>
  <si>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</si>
  <si>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</si>
  <si>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</si>
  <si>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</si>
  <si>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</si>
  <si>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</si>
  <si>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</si>
  <si>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</si>
  <si>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</si>
  <si>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</si>
  <si>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</si>
  <si>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</si>
  <si>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</si>
  <si>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</si>
  <si>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</si>
  <si>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</si>
  <si>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</si>
  <si>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</si>
  <si>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</si>
  <si>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</si>
  <si>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</si>
  <si>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34</t>
  </si>
  <si>
    <t>　统战事务</t>
  </si>
  <si>
    <t>　　2013401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</si>
  <si>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</si>
  <si>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</si>
  <si>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</si>
  <si>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</si>
  <si>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</si>
  <si>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</si>
  <si>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</si>
  <si>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</si>
  <si>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</si>
  <si>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</si>
  <si>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</si>
  <si>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</si>
  <si>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</si>
  <si>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</si>
  <si>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</si>
  <si>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</si>
  <si>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</si>
  <si>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</si>
  <si>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</si>
  <si>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</si>
  <si>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</si>
  <si>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</si>
  <si>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</si>
  <si>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</si>
  <si>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</si>
  <si>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</si>
  <si>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</si>
  <si>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</si>
  <si>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</si>
  <si>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</si>
  <si>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</si>
  <si>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</si>
  <si>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</si>
  <si>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</si>
  <si>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</si>
  <si>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</si>
  <si>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</si>
  <si>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</si>
  <si>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</si>
  <si>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</si>
  <si>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</si>
  <si>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</si>
  <si>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</si>
  <si>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</si>
  <si>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</si>
  <si>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</si>
  <si>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</si>
  <si>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</si>
  <si>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</si>
  <si>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</si>
  <si>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</si>
  <si>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</si>
  <si>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</si>
  <si>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</si>
  <si>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</si>
  <si>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</si>
  <si>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</si>
  <si>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</si>
  <si>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</si>
  <si>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</si>
  <si>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</si>
  <si>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</si>
  <si>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</si>
  <si>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3011202</t>
  </si>
  <si>
    <t>　大病保险</t>
  </si>
  <si>
    <t>30113</t>
  </si>
  <si>
    <t>　住房公积金</t>
  </si>
  <si>
    <t>商品和服务支出</t>
  </si>
  <si>
    <t>30201</t>
  </si>
  <si>
    <t>　办公费</t>
  </si>
  <si>
    <t>3020701</t>
  </si>
  <si>
    <t>　定额通信费</t>
  </si>
  <si>
    <t>30215</t>
  </si>
  <si>
    <t>　会议费</t>
  </si>
  <si>
    <t>3022901</t>
  </si>
  <si>
    <t>　高温津贴</t>
  </si>
  <si>
    <t>3022902</t>
  </si>
  <si>
    <t>　取暖费</t>
  </si>
  <si>
    <t>3023901</t>
  </si>
  <si>
    <t>　在职人员车改补贴</t>
  </si>
  <si>
    <t>3029901</t>
  </si>
  <si>
    <t>　退休人员公用经费</t>
  </si>
  <si>
    <t>对个人和家庭的补助</t>
  </si>
  <si>
    <t>30305</t>
  </si>
  <si>
    <t>　生活补助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</si>
  <si>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</si>
  <si>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</si>
  <si>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</si>
  <si>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</si>
  <si>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</si>
  <si>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</si>
  <si>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</si>
  <si>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</si>
  <si>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</si>
  <si>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</t>
  </si>
  <si>
    <t>万载县委统一战线工作部</t>
  </si>
  <si>
    <t>政府性基金预算支出表</t>
  </si>
  <si>
    <t>支出预算总表</t>
  </si>
  <si>
    <t>科目名称</t>
  </si>
  <si>
    <t>财政拨款预算表</t>
  </si>
  <si>
    <t>部门名称</t>
  </si>
  <si>
    <t>联系人</t>
  </si>
  <si>
    <t>联系电话</t>
  </si>
  <si>
    <t>部门基本信息</t>
  </si>
  <si>
    <t>其他资金</t>
  </si>
  <si>
    <t>年度绩效指标</t>
  </si>
  <si>
    <t>一级指标</t>
  </si>
  <si>
    <t>二级指标</t>
  </si>
  <si>
    <t>三级指标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</si>
  <si>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</si>
  <si>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</si>
  <si>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</si>
  <si>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</si>
  <si>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</si>
  <si>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</si>
  <si>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</si>
  <si>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</si>
  <si>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</si>
  <si>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t xml:space="preserve">满意度指标 </t>
  </si>
  <si>
    <t>（ 2021年度）</t>
  </si>
  <si>
    <t>项目名称</t>
  </si>
  <si>
    <t>主管部门及代码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</si>
  <si>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</si>
  <si>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</si>
  <si>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</si>
  <si>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</si>
  <si>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</si>
  <si>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</si>
  <si>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</si>
  <si>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</si>
  <si>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</si>
  <si>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</si>
  <si>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无</t>
  </si>
  <si>
    <t>部门公开表9</t>
  </si>
  <si>
    <t>中共万载县委统一战线工作部</t>
  </si>
  <si>
    <t>调研开展次数</t>
  </si>
  <si>
    <t>≥6次</t>
  </si>
  <si>
    <t>参政议政、民主监督开展次数</t>
  </si>
  <si>
    <t>≥2次</t>
  </si>
  <si>
    <t>选拔、培养新的代表人士</t>
  </si>
  <si>
    <t>≥3人</t>
  </si>
  <si>
    <t>开展少数民族、侨情等情况普查</t>
  </si>
  <si>
    <t>企业统战工作</t>
  </si>
  <si>
    <t>≥5次</t>
  </si>
  <si>
    <t>知联会、新联会开展活动</t>
  </si>
  <si>
    <t>走访党外代表人士</t>
  </si>
  <si>
    <t>≥30人</t>
  </si>
  <si>
    <t>宣传全县统一战线工作报道数量</t>
  </si>
  <si>
    <r>
      <t>≥5</t>
    </r>
    <r>
      <rPr>
        <sz val="11"/>
        <color indexed="8"/>
        <rFont val="宋体"/>
        <family val="0"/>
      </rPr>
      <t>0篇</t>
    </r>
  </si>
  <si>
    <t>统一战线有关单位和团体管理服务达标率</t>
  </si>
  <si>
    <t>各项统战工作开展及时率</t>
  </si>
  <si>
    <t>统战服务对象参政议政热情提高，为县委县政府提供高质量调研报告数量</t>
  </si>
  <si>
    <t>≥2篇</t>
  </si>
  <si>
    <t>统战工作对象满意度</t>
  </si>
  <si>
    <t>≥95%</t>
  </si>
  <si>
    <t>部门公开表10</t>
  </si>
  <si>
    <t xml:space="preserve"> 中共万载县委统一战线工作部项目支出绩效目标申报表</t>
  </si>
  <si>
    <t>中共万载县委统一战线工作部工作经费</t>
  </si>
  <si>
    <r>
      <t>保证202</t>
    </r>
    <r>
      <rPr>
        <sz val="10"/>
        <rFont val="Arial"/>
        <family val="2"/>
      </rPr>
      <t>1</t>
    </r>
    <r>
      <rPr>
        <sz val="12"/>
        <rFont val="宋体"/>
        <family val="0"/>
      </rPr>
      <t>年度统一战线工作正常开展</t>
    </r>
  </si>
  <si>
    <t>2021年部门整体支出绩效目标表</t>
  </si>
  <si>
    <t>邹根林</t>
  </si>
  <si>
    <t>13627052816</t>
  </si>
  <si>
    <t>统一战线</t>
  </si>
  <si>
    <t>4</t>
  </si>
  <si>
    <t>11</t>
  </si>
  <si>
    <t>7</t>
  </si>
  <si>
    <t>6</t>
  </si>
  <si>
    <t>1</t>
  </si>
  <si>
    <t>148.33</t>
  </si>
  <si>
    <t>144.43</t>
  </si>
  <si>
    <t>3.9</t>
  </si>
  <si>
    <t>开展调研次数</t>
  </si>
  <si>
    <t>保障联系党外知识分子工作人士</t>
  </si>
  <si>
    <t>联系服务港澳同胞、海外侨胞、计划联络人数达标</t>
  </si>
  <si>
    <t>联系新的社会阶层人士、保障联络人数达标</t>
  </si>
  <si>
    <t>联系党外人士为县委县政府出谋献策</t>
  </si>
  <si>
    <t>保障非公经济领域统战工作人数</t>
  </si>
  <si>
    <t>组织知联会、新联会开展活动数</t>
  </si>
  <si>
    <t>2次</t>
  </si>
  <si>
    <t>保障联系民族宗教工作人数</t>
  </si>
  <si>
    <t>开展统战系统“同心”活动</t>
  </si>
  <si>
    <t>1次</t>
  </si>
  <si>
    <t>重点工作办结率</t>
  </si>
  <si>
    <t>各项统战工作开展及时率</t>
  </si>
  <si>
    <t>成本节约率</t>
  </si>
  <si>
    <t>&lt;=100%</t>
  </si>
  <si>
    <t>统战工作对象满意度</t>
  </si>
  <si>
    <t>&gt;=95%</t>
  </si>
  <si>
    <t>万载县委统一战线工作部本级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</si>
  <si>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</si>
  <si>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</si>
  <si>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</si>
  <si>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</si>
  <si>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</si>
  <si>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</si>
  <si>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</si>
  <si>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</si>
  <si>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</si>
  <si>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</si>
  <si>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</si>
  <si>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</si>
  <si>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</si>
  <si>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</si>
  <si>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</si>
  <si>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</si>
  <si>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</si>
  <si>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三级指标</t>
  </si>
  <si>
    <t>目标值</t>
  </si>
  <si>
    <t>6次</t>
  </si>
  <si>
    <t>30人</t>
  </si>
  <si>
    <t>100人</t>
  </si>
  <si>
    <t>50人</t>
  </si>
  <si>
    <t>4件</t>
  </si>
  <si>
    <t>10人</t>
  </si>
  <si>
    <t>通过开展各项统战工作，对维护宗教领域和谐稳定，促进民营经济发展，提升影响力的作用</t>
  </si>
  <si>
    <t>较大</t>
  </si>
  <si>
    <t>统战工作思想得到有效落实，大统战工作格局基本实现、统战工作领导小组有效运行</t>
  </si>
  <si>
    <t>有效提升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</si>
</sst>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5" fillId="0" borderId="19" xfId="40" applyFont="1" applyBorder="1" applyAlignment="1">
      <alignment vertical="center" wrapText="1"/>
      <protection/>
    </xf>
    <xf numFmtId="0" fontId="15" fillId="0" borderId="19" xfId="40" applyFont="1" applyFill="1" applyBorder="1" applyAlignment="1">
      <alignment vertical="center" wrapText="1"/>
      <protection/>
    </xf>
    <xf numFmtId="0" fontId="3" fillId="0" borderId="19" xfId="0" applyFont="1" applyBorder="1" applyAlignment="1">
      <alignment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9" fontId="13" fillId="0" borderId="19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wrapText="1"/>
    </xf>
    <xf numFmtId="0" fontId="55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20" xfId="40" applyFont="1" applyFill="1" applyBorder="1" applyAlignment="1">
      <alignment horizontal="center" vertical="center" wrapText="1"/>
      <protection/>
    </xf>
    <xf numFmtId="0" fontId="15" fillId="0" borderId="22" xfId="40" applyFont="1" applyFill="1" applyBorder="1" applyAlignment="1">
      <alignment horizontal="center" vertical="center" wrapText="1"/>
      <protection/>
    </xf>
    <xf numFmtId="0" fontId="15" fillId="0" borderId="21" xfId="40" applyFont="1" applyFill="1" applyBorder="1" applyAlignment="1">
      <alignment horizontal="center" vertical="center" wrapText="1"/>
      <protection/>
    </xf>
    <xf numFmtId="9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5" fillId="0" borderId="24" xfId="40" applyFont="1" applyFill="1" applyBorder="1" applyAlignment="1">
      <alignment horizontal="center" vertical="center" wrapText="1"/>
      <protection/>
    </xf>
    <xf numFmtId="0" fontId="15" fillId="0" borderId="25" xfId="40" applyFont="1" applyFill="1" applyBorder="1" applyAlignment="1">
      <alignment horizontal="center" vertical="center" wrapText="1"/>
      <protection/>
    </xf>
    <xf numFmtId="0" fontId="15" fillId="0" borderId="26" xfId="40" applyFont="1" applyFill="1" applyBorder="1" applyAlignment="1">
      <alignment horizontal="center" vertical="center" wrapText="1"/>
      <protection/>
    </xf>
    <xf numFmtId="0" fontId="35" fillId="0" borderId="20" xfId="44" applyFont="1" applyBorder="1" applyAlignment="1">
      <alignment horizontal="center" vertical="center" wrapText="1"/>
      <protection/>
    </xf>
    <xf numFmtId="0" fontId="35" fillId="0" borderId="22" xfId="44" applyFont="1" applyBorder="1" applyAlignment="1">
      <alignment horizontal="center" vertical="center" wrapText="1"/>
      <protection/>
    </xf>
    <xf numFmtId="0" fontId="35" fillId="0" borderId="21" xfId="44" applyFont="1" applyBorder="1" applyAlignment="1">
      <alignment horizontal="center" vertical="center" wrapText="1"/>
      <protection/>
    </xf>
    <xf numFmtId="0" fontId="35" fillId="0" borderId="19" xfId="44" applyFont="1" applyBorder="1" applyAlignment="1">
      <alignment horizontal="center" vertical="center"/>
      <protection/>
    </xf>
    <xf numFmtId="0" fontId="15" fillId="0" borderId="19" xfId="40" applyFont="1" applyBorder="1" applyAlignment="1">
      <alignment horizontal="center" vertical="center" wrapText="1"/>
      <protection/>
    </xf>
    <xf numFmtId="0" fontId="15" fillId="0" borderId="19" xfId="40" applyFont="1" applyBorder="1" applyAlignment="1">
      <alignment horizontal="center" vertical="center"/>
      <protection/>
    </xf>
    <xf numFmtId="0" fontId="0" fillId="0" borderId="19" xfId="40" applyFont="1" applyBorder="1" applyAlignment="1">
      <alignment horizontal="center" vertical="center" wrapText="1"/>
      <protection/>
    </xf>
    <xf numFmtId="0" fontId="15" fillId="0" borderId="19" xfId="40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left" vertical="center"/>
    </xf>
    <xf numFmtId="0" fontId="14" fillId="0" borderId="0" xfId="40" applyFont="1" applyBorder="1" applyAlignment="1">
      <alignment horizontal="center" vertical="center" wrapText="1"/>
      <protection/>
    </xf>
    <xf numFmtId="0" fontId="15" fillId="0" borderId="0" xfId="40" applyFont="1" applyBorder="1" applyAlignment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3 2" xfId="43"/>
    <cellStyle name="常规 4" xfId="44"/>
    <cellStyle name="常规 7 2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1">
      <selection activeCell="D28" sqref="D2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94" t="s">
        <v>1</v>
      </c>
      <c r="B2" s="194"/>
      <c r="C2" s="194"/>
      <c r="D2" s="194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95" t="s">
        <v>4</v>
      </c>
      <c r="B4" s="195"/>
      <c r="C4" s="195" t="s">
        <v>5</v>
      </c>
      <c r="D4" s="195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144.431756</v>
      </c>
      <c r="C6" s="10" t="str">
        <f>'支出总表（引用）'!A8</f>
        <v>一般公共服务支出</v>
      </c>
      <c r="D6" s="11">
        <f>'支出总表（引用）'!B8</f>
        <v>128.711208</v>
      </c>
    </row>
    <row r="7" spans="1:4" s="1" customFormat="1" ht="17.25" customHeight="1">
      <c r="A7" s="8" t="s">
        <v>10</v>
      </c>
      <c r="B7" s="9">
        <v>144.431756</v>
      </c>
      <c r="C7" s="10" t="str">
        <f>'支出总表（引用）'!A9</f>
        <v>社会保障和就业支出</v>
      </c>
      <c r="D7" s="11">
        <f>'支出总表（引用）'!B9</f>
        <v>8.538672</v>
      </c>
    </row>
    <row r="8" spans="1:4" s="1" customFormat="1" ht="17.25" customHeight="1">
      <c r="A8" s="8" t="s">
        <v>11</v>
      </c>
      <c r="B8" s="9"/>
      <c r="C8" s="10" t="str">
        <f>'支出总表（引用）'!A10</f>
        <v>卫生健康支出</v>
      </c>
      <c r="D8" s="11">
        <f>'支出总表（引用）'!B10</f>
        <v>5.157888</v>
      </c>
    </row>
    <row r="9" spans="1:4" s="1" customFormat="1" ht="17.25" customHeight="1">
      <c r="A9" s="8" t="s">
        <v>12</v>
      </c>
      <c r="B9" s="9"/>
      <c r="C9" s="10" t="str">
        <f>'支出总表（引用）'!A11</f>
        <v>住房保障支出</v>
      </c>
      <c r="D9" s="11">
        <f>'支出总表（引用）'!B11</f>
        <v>5.923296</v>
      </c>
    </row>
    <row r="10" spans="1:4" s="1" customFormat="1" ht="17.25" customHeight="1">
      <c r="A10" s="8" t="s">
        <v>13</v>
      </c>
      <c r="B10" s="9"/>
      <c r="C10" s="10">
        <f>'支出总表（引用）'!A12</f>
        <v>0</v>
      </c>
      <c r="D10" s="11">
        <f>'支出总表（引用）'!B12</f>
        <v>0</v>
      </c>
    </row>
    <row r="11" spans="1:4" s="1" customFormat="1" ht="17.25" customHeight="1">
      <c r="A11" s="8" t="s">
        <v>14</v>
      </c>
      <c r="B11" s="9"/>
      <c r="C11" s="10">
        <f>'支出总表（引用）'!A13</f>
        <v>0</v>
      </c>
      <c r="D11" s="11">
        <f>'支出总表（引用）'!B13</f>
        <v>0</v>
      </c>
    </row>
    <row r="12" spans="1:4" s="1" customFormat="1" ht="17.25" customHeight="1">
      <c r="A12" s="8" t="s">
        <v>15</v>
      </c>
      <c r="B12" s="9"/>
      <c r="C12" s="10">
        <f>'支出总表（引用）'!A14</f>
        <v>0</v>
      </c>
      <c r="D12" s="11">
        <f>'支出总表（引用）'!B14</f>
        <v>0</v>
      </c>
    </row>
    <row r="13" spans="1:4" s="1" customFormat="1" ht="17.25" customHeight="1">
      <c r="A13" s="8" t="s">
        <v>16</v>
      </c>
      <c r="B13" s="9"/>
      <c r="C13" s="10">
        <f>'支出总表（引用）'!A15</f>
        <v>0</v>
      </c>
      <c r="D13" s="11">
        <f>'支出总表（引用）'!B15</f>
        <v>0</v>
      </c>
    </row>
    <row r="14" spans="1:4" s="1" customFormat="1" ht="17.25" customHeight="1">
      <c r="A14" s="8" t="s">
        <v>17</v>
      </c>
      <c r="B14" s="9"/>
      <c r="C14" s="10">
        <f>'支出总表（引用）'!A16</f>
        <v>0</v>
      </c>
      <c r="D14" s="11">
        <f>'支出总表（引用）'!B16</f>
        <v>0</v>
      </c>
    </row>
    <row r="15" spans="1:4" s="1" customFormat="1" ht="17.25" customHeight="1">
      <c r="A15" s="8" t="s">
        <v>18</v>
      </c>
      <c r="B15" s="12"/>
      <c r="C15" s="10">
        <f>'支出总表（引用）'!A17</f>
        <v>0</v>
      </c>
      <c r="D15" s="11">
        <f>'支出总表（引用）'!B17</f>
        <v>0</v>
      </c>
    </row>
    <row r="16" spans="1:4" s="1" customFormat="1" ht="17.25" customHeight="1">
      <c r="A16" s="14" t="s">
        <v>19</v>
      </c>
      <c r="B16" s="15">
        <f>SUM(B6,B11,B12,B13,B14,B15)</f>
        <v>144.431756</v>
      </c>
      <c r="C16" s="14" t="s">
        <v>20</v>
      </c>
      <c r="D16" s="13">
        <f>'支出总表（引用）'!B7</f>
        <v>148.331064</v>
      </c>
    </row>
    <row r="17" spans="1:4" s="1" customFormat="1" ht="17.25" customHeight="1">
      <c r="A17" s="8" t="s">
        <v>21</v>
      </c>
      <c r="B17" s="9"/>
      <c r="C17" s="16" t="s">
        <v>22</v>
      </c>
      <c r="D17" s="13"/>
    </row>
    <row r="18" spans="1:4" s="1" customFormat="1" ht="17.25" customHeight="1">
      <c r="A18" s="8" t="s">
        <v>23</v>
      </c>
      <c r="B18" s="17">
        <v>3.899308</v>
      </c>
      <c r="C18" s="18"/>
      <c r="D18" s="13"/>
    </row>
    <row r="19" spans="1:4" s="1" customFormat="1" ht="17.25" customHeight="1">
      <c r="A19" s="19"/>
      <c r="B19" s="20"/>
      <c r="C19" s="18"/>
      <c r="D19" s="13"/>
    </row>
    <row r="20" spans="1:4" s="1" customFormat="1" ht="17.25" customHeight="1">
      <c r="A20" s="14" t="s">
        <v>24</v>
      </c>
      <c r="B20" s="21">
        <f>SUM(B16,B17,B18)</f>
        <v>148.331064</v>
      </c>
      <c r="C20" s="14" t="s">
        <v>25</v>
      </c>
      <c r="D20" s="13">
        <f>B20</f>
        <v>148.331064</v>
      </c>
    </row>
    <row r="21" spans="1:254" s="1" customFormat="1" ht="19.5" customHeight="1">
      <c r="A21" s="22"/>
      <c r="B21" s="23"/>
      <c r="C21" s="23"/>
      <c r="D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1" customFormat="1" ht="19.5" customHeight="1">
      <c r="A22" s="22"/>
      <c r="B22" s="23"/>
      <c r="C22" s="22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" customFormat="1" ht="19.5" customHeight="1">
      <c r="A23" s="22"/>
      <c r="B23" s="23"/>
      <c r="C23" s="23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" customFormat="1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" customFormat="1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" customFormat="1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" customFormat="1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" customFormat="1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" customFormat="1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" customFormat="1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" customFormat="1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" customFormat="1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" customFormat="1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" customFormat="1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" customFormat="1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" customFormat="1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" customFormat="1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" customFormat="1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" customFormat="1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" customFormat="1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" customFormat="1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" customFormat="1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" customFormat="1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" customFormat="1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" customFormat="1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" customFormat="1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" customFormat="1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" customFormat="1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" customFormat="1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" customFormat="1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" customFormat="1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" customFormat="1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" customFormat="1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" customFormat="1" ht="19.5" customHeight="1">
      <c r="A54" s="22"/>
      <c r="B54" s="24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" customFormat="1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2" width="9.140625" style="187" customWidth="1"/>
    <col min="3" max="6" width="11.00390625" style="187" customWidth="1"/>
    <col min="7" max="7" width="14.421875" style="187" customWidth="1"/>
    <col min="8" max="8" width="12.8515625" style="187" customWidth="1"/>
    <col min="9" max="16384" width="9.140625" style="187" customWidth="1"/>
  </cols>
  <sheetData>
    <row r="1" spans="1:3" ht="18.75" customHeight="1">
      <c r="A1" s="256" t="s">
        <v>204</v>
      </c>
      <c r="B1" s="256"/>
      <c r="C1" s="256"/>
    </row>
    <row r="2" spans="1:8" ht="22.5">
      <c r="A2" s="257" t="s">
        <v>205</v>
      </c>
      <c r="B2" s="257"/>
      <c r="C2" s="257"/>
      <c r="D2" s="257"/>
      <c r="E2" s="257"/>
      <c r="F2" s="257"/>
      <c r="G2" s="257"/>
      <c r="H2" s="257"/>
    </row>
    <row r="3" spans="1:8" ht="30" customHeight="1">
      <c r="A3" s="258" t="s">
        <v>168</v>
      </c>
      <c r="B3" s="258"/>
      <c r="C3" s="258"/>
      <c r="D3" s="258"/>
      <c r="E3" s="258"/>
      <c r="F3" s="258"/>
      <c r="G3" s="258"/>
      <c r="H3" s="258"/>
    </row>
    <row r="4" spans="1:8" ht="30" customHeight="1">
      <c r="A4" s="252" t="s">
        <v>169</v>
      </c>
      <c r="B4" s="252"/>
      <c r="C4" s="254" t="s">
        <v>206</v>
      </c>
      <c r="D4" s="252"/>
      <c r="E4" s="252"/>
      <c r="F4" s="252"/>
      <c r="G4" s="252"/>
      <c r="H4" s="252"/>
    </row>
    <row r="5" spans="1:8" ht="30" customHeight="1">
      <c r="A5" s="252" t="s">
        <v>170</v>
      </c>
      <c r="B5" s="252"/>
      <c r="C5" s="252"/>
      <c r="D5" s="252"/>
      <c r="E5" s="252" t="s">
        <v>171</v>
      </c>
      <c r="F5" s="252"/>
      <c r="G5" s="254" t="s">
        <v>183</v>
      </c>
      <c r="H5" s="252"/>
    </row>
    <row r="6" spans="1:8" ht="30" customHeight="1">
      <c r="A6" s="252" t="s">
        <v>172</v>
      </c>
      <c r="B6" s="252"/>
      <c r="C6" s="252" t="s">
        <v>173</v>
      </c>
      <c r="D6" s="252"/>
      <c r="E6" s="252" t="s">
        <v>174</v>
      </c>
      <c r="F6" s="252"/>
      <c r="G6" s="252">
        <v>2021.01</v>
      </c>
      <c r="H6" s="252"/>
    </row>
    <row r="7" spans="1:8" ht="30" customHeight="1">
      <c r="A7" s="252"/>
      <c r="B7" s="252"/>
      <c r="C7" s="252"/>
      <c r="D7" s="252"/>
      <c r="E7" s="252"/>
      <c r="F7" s="252"/>
      <c r="G7" s="252">
        <v>2021.12</v>
      </c>
      <c r="H7" s="252"/>
    </row>
    <row r="8" spans="1:8" ht="30" customHeight="1">
      <c r="A8" s="252" t="s">
        <v>175</v>
      </c>
      <c r="B8" s="252"/>
      <c r="C8" s="252" t="s">
        <v>176</v>
      </c>
      <c r="D8" s="252"/>
      <c r="E8" s="252">
        <v>47</v>
      </c>
      <c r="F8" s="252"/>
      <c r="G8" s="252"/>
      <c r="H8" s="252"/>
    </row>
    <row r="9" spans="1:8" ht="30" customHeight="1">
      <c r="A9" s="252"/>
      <c r="B9" s="252"/>
      <c r="C9" s="252" t="s">
        <v>177</v>
      </c>
      <c r="D9" s="252"/>
      <c r="E9" s="252">
        <v>47</v>
      </c>
      <c r="F9" s="252"/>
      <c r="G9" s="252"/>
      <c r="H9" s="252"/>
    </row>
    <row r="10" spans="1:8" ht="30" customHeight="1">
      <c r="A10" s="252"/>
      <c r="B10" s="252"/>
      <c r="C10" s="252" t="s">
        <v>153</v>
      </c>
      <c r="D10" s="252"/>
      <c r="E10" s="252" t="s">
        <v>0</v>
      </c>
      <c r="F10" s="252"/>
      <c r="G10" s="252"/>
      <c r="H10" s="252"/>
    </row>
    <row r="11" spans="1:8" ht="30" customHeight="1">
      <c r="A11" s="253" t="s">
        <v>178</v>
      </c>
      <c r="B11" s="252" t="s">
        <v>179</v>
      </c>
      <c r="C11" s="252"/>
      <c r="D11" s="252"/>
      <c r="E11" s="252"/>
      <c r="F11" s="252"/>
      <c r="G11" s="252"/>
      <c r="H11" s="252"/>
    </row>
    <row r="12" spans="1:8" ht="30" customHeight="1">
      <c r="A12" s="253"/>
      <c r="B12" s="254" t="s">
        <v>207</v>
      </c>
      <c r="C12" s="252"/>
      <c r="D12" s="252"/>
      <c r="E12" s="252"/>
      <c r="F12" s="252"/>
      <c r="G12" s="252"/>
      <c r="H12" s="252"/>
    </row>
    <row r="13" spans="1:8" ht="30" customHeight="1">
      <c r="A13" s="188" t="s">
        <v>155</v>
      </c>
      <c r="B13" s="189" t="s">
        <v>156</v>
      </c>
      <c r="C13" s="252" t="s">
        <v>157</v>
      </c>
      <c r="D13" s="252"/>
      <c r="E13" s="252"/>
      <c r="F13" s="252"/>
      <c r="G13" s="255" t="s">
        <v>180</v>
      </c>
      <c r="H13" s="255"/>
    </row>
    <row r="14" spans="1:8" ht="30" customHeight="1">
      <c r="A14" s="242" t="s">
        <v>158</v>
      </c>
      <c r="B14" s="245" t="s">
        <v>159</v>
      </c>
      <c r="C14" s="248" t="s">
        <v>184</v>
      </c>
      <c r="D14" s="249"/>
      <c r="E14" s="249"/>
      <c r="F14" s="250"/>
      <c r="G14" s="251" t="s">
        <v>185</v>
      </c>
      <c r="H14" s="251"/>
    </row>
    <row r="15" spans="1:8" ht="30" customHeight="1">
      <c r="A15" s="243"/>
      <c r="B15" s="246"/>
      <c r="C15" s="248" t="s">
        <v>186</v>
      </c>
      <c r="D15" s="249"/>
      <c r="E15" s="249"/>
      <c r="F15" s="250"/>
      <c r="G15" s="251" t="s">
        <v>187</v>
      </c>
      <c r="H15" s="251"/>
    </row>
    <row r="16" spans="1:8" ht="30" customHeight="1">
      <c r="A16" s="243"/>
      <c r="B16" s="246"/>
      <c r="C16" s="248" t="s">
        <v>188</v>
      </c>
      <c r="D16" s="249"/>
      <c r="E16" s="249"/>
      <c r="F16" s="250"/>
      <c r="G16" s="251" t="s">
        <v>189</v>
      </c>
      <c r="H16" s="251"/>
    </row>
    <row r="17" spans="1:8" ht="30" customHeight="1">
      <c r="A17" s="243"/>
      <c r="B17" s="246"/>
      <c r="C17" s="248" t="s">
        <v>190</v>
      </c>
      <c r="D17" s="249"/>
      <c r="E17" s="249"/>
      <c r="F17" s="250"/>
      <c r="G17" s="251" t="s">
        <v>187</v>
      </c>
      <c r="H17" s="251"/>
    </row>
    <row r="18" spans="1:8" ht="30" customHeight="1">
      <c r="A18" s="243"/>
      <c r="B18" s="246"/>
      <c r="C18" s="248" t="s">
        <v>191</v>
      </c>
      <c r="D18" s="249"/>
      <c r="E18" s="249"/>
      <c r="F18" s="250"/>
      <c r="G18" s="251" t="s">
        <v>192</v>
      </c>
      <c r="H18" s="251"/>
    </row>
    <row r="19" spans="1:8" ht="30" customHeight="1">
      <c r="A19" s="243"/>
      <c r="B19" s="246"/>
      <c r="C19" s="248" t="s">
        <v>193</v>
      </c>
      <c r="D19" s="249"/>
      <c r="E19" s="249"/>
      <c r="F19" s="250"/>
      <c r="G19" s="251" t="s">
        <v>187</v>
      </c>
      <c r="H19" s="251"/>
    </row>
    <row r="20" spans="1:8" ht="30" customHeight="1">
      <c r="A20" s="243"/>
      <c r="B20" s="246"/>
      <c r="C20" s="248" t="s">
        <v>194</v>
      </c>
      <c r="D20" s="249"/>
      <c r="E20" s="249"/>
      <c r="F20" s="250"/>
      <c r="G20" s="251" t="s">
        <v>195</v>
      </c>
      <c r="H20" s="251"/>
    </row>
    <row r="21" spans="1:8" ht="30" customHeight="1">
      <c r="A21" s="243"/>
      <c r="B21" s="247"/>
      <c r="C21" s="248" t="s">
        <v>196</v>
      </c>
      <c r="D21" s="249"/>
      <c r="E21" s="249"/>
      <c r="F21" s="250"/>
      <c r="G21" s="251" t="s">
        <v>197</v>
      </c>
      <c r="H21" s="251"/>
    </row>
    <row r="22" spans="1:8" ht="30" customHeight="1">
      <c r="A22" s="243"/>
      <c r="B22" s="189" t="s">
        <v>160</v>
      </c>
      <c r="C22" s="236" t="s">
        <v>198</v>
      </c>
      <c r="D22" s="237"/>
      <c r="E22" s="237"/>
      <c r="F22" s="238"/>
      <c r="G22" s="239">
        <v>1</v>
      </c>
      <c r="H22" s="240"/>
    </row>
    <row r="23" spans="1:8" ht="30" customHeight="1">
      <c r="A23" s="244"/>
      <c r="B23" s="189" t="s">
        <v>161</v>
      </c>
      <c r="C23" s="236" t="s">
        <v>199</v>
      </c>
      <c r="D23" s="237"/>
      <c r="E23" s="237"/>
      <c r="F23" s="238"/>
      <c r="G23" s="239">
        <v>1</v>
      </c>
      <c r="H23" s="240"/>
    </row>
    <row r="24" spans="1:8" ht="30" customHeight="1">
      <c r="A24" s="190" t="s">
        <v>163</v>
      </c>
      <c r="B24" s="189" t="s">
        <v>164</v>
      </c>
      <c r="C24" s="236" t="s">
        <v>200</v>
      </c>
      <c r="D24" s="237"/>
      <c r="E24" s="237"/>
      <c r="F24" s="238"/>
      <c r="G24" s="241" t="s">
        <v>201</v>
      </c>
      <c r="H24" s="240"/>
    </row>
    <row r="25" spans="1:8" ht="30" customHeight="1">
      <c r="A25" s="190" t="s">
        <v>166</v>
      </c>
      <c r="B25" s="189" t="s">
        <v>166</v>
      </c>
      <c r="C25" s="236" t="s">
        <v>202</v>
      </c>
      <c r="D25" s="237"/>
      <c r="E25" s="237"/>
      <c r="F25" s="238"/>
      <c r="G25" s="241" t="s">
        <v>203</v>
      </c>
      <c r="H25" s="240"/>
    </row>
  </sheetData>
  <sheetProtection/>
  <mergeCells count="52">
    <mergeCell ref="A1:C1"/>
    <mergeCell ref="A2:H2"/>
    <mergeCell ref="A3:H3"/>
    <mergeCell ref="A4:B4"/>
    <mergeCell ref="C4:H4"/>
    <mergeCell ref="A5:B5"/>
    <mergeCell ref="C5:D5"/>
    <mergeCell ref="E5:F5"/>
    <mergeCell ref="G5:H5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C10:D10"/>
    <mergeCell ref="E10:H10"/>
    <mergeCell ref="A11:A12"/>
    <mergeCell ref="B11:H11"/>
    <mergeCell ref="B12:H12"/>
    <mergeCell ref="C13:F13"/>
    <mergeCell ref="G13:H13"/>
    <mergeCell ref="C17:F17"/>
    <mergeCell ref="G17:H17"/>
    <mergeCell ref="C18:F18"/>
    <mergeCell ref="G18:H18"/>
    <mergeCell ref="C14:F14"/>
    <mergeCell ref="G14:H14"/>
    <mergeCell ref="C15:F15"/>
    <mergeCell ref="G15:H15"/>
    <mergeCell ref="C16:F16"/>
    <mergeCell ref="G16:H16"/>
    <mergeCell ref="A14:A23"/>
    <mergeCell ref="B14:B21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59" t="s">
        <v>146</v>
      </c>
      <c r="B2" s="259"/>
      <c r="C2" s="259"/>
    </row>
    <row r="3" s="1" customFormat="1" ht="17.25" customHeight="1"/>
    <row r="4" spans="1:3" s="1" customFormat="1" ht="15.75" customHeight="1">
      <c r="A4" s="260" t="s">
        <v>147</v>
      </c>
      <c r="B4" s="261" t="s">
        <v>29</v>
      </c>
      <c r="C4" s="261" t="s">
        <v>22</v>
      </c>
    </row>
    <row r="5" spans="1:3" s="1" customFormat="1" ht="19.5" customHeight="1">
      <c r="A5" s="260"/>
      <c r="B5" s="261"/>
      <c r="C5" s="261"/>
    </row>
    <row r="6" spans="1:3" s="1" customFormat="1" ht="22.5" customHeight="1">
      <c r="A6" s="166" t="s">
        <v>43</v>
      </c>
      <c r="B6" s="166">
        <v>1</v>
      </c>
      <c r="C6" s="166">
        <v>2</v>
      </c>
    </row>
    <row r="7" spans="1:6" s="1" customFormat="1" ht="27.75" customHeight="1">
      <c r="A7" s="167" t="s">
        <v>29</v>
      </c>
      <c r="B7" s="168">
        <v>148.331064</v>
      </c>
      <c r="C7" s="169"/>
      <c r="D7" s="170"/>
      <c r="F7" s="171"/>
    </row>
    <row r="8" spans="1:3" s="1" customFormat="1" ht="27.75" customHeight="1">
      <c r="A8" s="172" t="s">
        <v>45</v>
      </c>
      <c r="B8" s="168">
        <v>128.711208</v>
      </c>
      <c r="C8" s="169"/>
    </row>
    <row r="9" spans="1:3" s="1" customFormat="1" ht="27.75" customHeight="1">
      <c r="A9" s="172" t="s">
        <v>51</v>
      </c>
      <c r="B9" s="168">
        <v>8.538672</v>
      </c>
      <c r="C9" s="169"/>
    </row>
    <row r="10" spans="1:3" s="1" customFormat="1" ht="27.75" customHeight="1">
      <c r="A10" s="172" t="s">
        <v>59</v>
      </c>
      <c r="B10" s="168">
        <v>5.157888</v>
      </c>
      <c r="C10" s="169"/>
    </row>
    <row r="11" spans="1:3" s="1" customFormat="1" ht="27.75" customHeight="1">
      <c r="A11" s="172" t="s">
        <v>65</v>
      </c>
      <c r="B11" s="168">
        <v>5.923296</v>
      </c>
      <c r="C11" s="169"/>
    </row>
    <row r="12" spans="1:5" s="1" customFormat="1" ht="27.75" customHeight="1">
      <c r="A12" s="173"/>
      <c r="B12" s="174"/>
      <c r="C12" s="175"/>
      <c r="E12" s="174"/>
    </row>
    <row r="13" spans="1:3" s="1" customFormat="1" ht="27.75" customHeight="1">
      <c r="A13" s="173"/>
      <c r="B13" s="174"/>
      <c r="C13" s="176"/>
    </row>
    <row r="14" spans="1:4" s="1" customFormat="1" ht="27.75" customHeight="1">
      <c r="A14" s="177"/>
      <c r="B14" s="176"/>
      <c r="C14" s="174"/>
      <c r="D14" s="174"/>
    </row>
    <row r="15" spans="1:3" s="1" customFormat="1" ht="27.75" customHeight="1">
      <c r="A15" s="177"/>
      <c r="C15" s="176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62" t="s">
        <v>148</v>
      </c>
      <c r="B2" s="262"/>
      <c r="C2" s="262"/>
      <c r="D2" s="262"/>
    </row>
    <row r="3" s="1" customFormat="1" ht="17.25" customHeight="1"/>
    <row r="4" spans="1:4" s="1" customFormat="1" ht="21.75" customHeight="1">
      <c r="A4" s="263" t="s">
        <v>147</v>
      </c>
      <c r="B4" s="264" t="s">
        <v>31</v>
      </c>
      <c r="C4" s="264" t="s">
        <v>81</v>
      </c>
      <c r="D4" s="264" t="s">
        <v>82</v>
      </c>
    </row>
    <row r="5" spans="1:4" s="1" customFormat="1" ht="47.25" customHeight="1">
      <c r="A5" s="263"/>
      <c r="B5" s="264"/>
      <c r="C5" s="264"/>
      <c r="D5" s="264"/>
    </row>
    <row r="6" spans="1:4" s="1" customFormat="1" ht="22.5" customHeight="1">
      <c r="A6" s="178" t="s">
        <v>43</v>
      </c>
      <c r="B6" s="178">
        <v>1</v>
      </c>
      <c r="C6" s="178">
        <v>2</v>
      </c>
      <c r="D6" s="178">
        <v>3</v>
      </c>
    </row>
    <row r="7" spans="1:4" s="1" customFormat="1" ht="27.75" customHeight="1">
      <c r="A7" s="179" t="s">
        <v>0</v>
      </c>
      <c r="B7" s="180">
        <v>144.431756</v>
      </c>
      <c r="C7" s="181">
        <v>144.431756</v>
      </c>
      <c r="D7" s="180"/>
    </row>
    <row r="8" spans="1:4" s="1" customFormat="1" ht="27.75" customHeight="1">
      <c r="A8" s="179" t="s">
        <v>45</v>
      </c>
      <c r="B8" s="180">
        <v>124.8119</v>
      </c>
      <c r="C8" s="181">
        <v>124.8119</v>
      </c>
      <c r="D8" s="180"/>
    </row>
    <row r="9" spans="1:4" s="1" customFormat="1" ht="27.75" customHeight="1">
      <c r="A9" s="179" t="s">
        <v>51</v>
      </c>
      <c r="B9" s="180">
        <v>8.538672</v>
      </c>
      <c r="C9" s="181">
        <v>8.538672</v>
      </c>
      <c r="D9" s="180"/>
    </row>
    <row r="10" spans="1:4" s="1" customFormat="1" ht="27.75" customHeight="1">
      <c r="A10" s="179" t="s">
        <v>59</v>
      </c>
      <c r="B10" s="180">
        <v>5.157888</v>
      </c>
      <c r="C10" s="181">
        <v>5.157888</v>
      </c>
      <c r="D10" s="180"/>
    </row>
    <row r="11" spans="1:4" s="1" customFormat="1" ht="27.75" customHeight="1">
      <c r="A11" s="179" t="s">
        <v>65</v>
      </c>
      <c r="B11" s="180">
        <v>5.923296</v>
      </c>
      <c r="C11" s="181">
        <v>5.923296</v>
      </c>
      <c r="D11" s="180"/>
    </row>
    <row r="12" spans="1:8" s="1" customFormat="1" ht="27.75" customHeight="1">
      <c r="A12" s="182"/>
      <c r="B12" s="183"/>
      <c r="C12" s="183"/>
      <c r="D12" s="183"/>
      <c r="E12" s="184"/>
      <c r="H12" s="184"/>
    </row>
    <row r="13" spans="1:4" s="1" customFormat="1" ht="27.75" customHeight="1">
      <c r="A13" s="185"/>
      <c r="B13" s="184"/>
      <c r="C13" s="186"/>
      <c r="D13" s="184"/>
    </row>
    <row r="14" spans="1:8" s="1" customFormat="1" ht="27.75" customHeight="1">
      <c r="A14" s="185"/>
      <c r="B14" s="184"/>
      <c r="C14" s="184"/>
      <c r="D14" s="184"/>
      <c r="E14" s="184"/>
      <c r="F14" s="186"/>
      <c r="G14" s="186"/>
      <c r="H14" s="186"/>
    </row>
    <row r="15" spans="1:7" s="1" customFormat="1" ht="27.75" customHeight="1">
      <c r="A15" s="185"/>
      <c r="C15" s="184"/>
      <c r="D15" s="184"/>
      <c r="E15" s="184"/>
      <c r="F15" s="186"/>
      <c r="G15" s="186"/>
    </row>
    <row r="16" s="1" customFormat="1" ht="27.75" customHeight="1">
      <c r="C16" s="18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98" t="s">
        <v>26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s="1" customFormat="1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</v>
      </c>
    </row>
    <row r="4" spans="1:15" s="1" customFormat="1" ht="17.25" customHeight="1">
      <c r="A4" s="199" t="s">
        <v>27</v>
      </c>
      <c r="B4" s="199" t="s">
        <v>28</v>
      </c>
      <c r="C4" s="200" t="s">
        <v>29</v>
      </c>
      <c r="D4" s="197" t="s">
        <v>30</v>
      </c>
      <c r="E4" s="199" t="s">
        <v>31</v>
      </c>
      <c r="F4" s="199"/>
      <c r="G4" s="199"/>
      <c r="H4" s="199"/>
      <c r="I4" s="199"/>
      <c r="J4" s="196" t="s">
        <v>32</v>
      </c>
      <c r="K4" s="196" t="s">
        <v>33</v>
      </c>
      <c r="L4" s="196" t="s">
        <v>34</v>
      </c>
      <c r="M4" s="196" t="s">
        <v>35</v>
      </c>
      <c r="N4" s="196" t="s">
        <v>36</v>
      </c>
      <c r="O4" s="197" t="s">
        <v>37</v>
      </c>
    </row>
    <row r="5" spans="1:15" s="1" customFormat="1" ht="58.5" customHeight="1">
      <c r="A5" s="199"/>
      <c r="B5" s="199"/>
      <c r="C5" s="201"/>
      <c r="D5" s="197"/>
      <c r="E5" s="28" t="s">
        <v>38</v>
      </c>
      <c r="F5" s="28" t="s">
        <v>39</v>
      </c>
      <c r="G5" s="28" t="s">
        <v>40</v>
      </c>
      <c r="H5" s="28" t="s">
        <v>41</v>
      </c>
      <c r="I5" s="28" t="s">
        <v>42</v>
      </c>
      <c r="J5" s="196"/>
      <c r="K5" s="196"/>
      <c r="L5" s="196"/>
      <c r="M5" s="196"/>
      <c r="N5" s="196"/>
      <c r="O5" s="197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s="1" customFormat="1" ht="37.5" customHeight="1">
      <c r="A7" s="30" t="s">
        <v>0</v>
      </c>
      <c r="B7" s="31" t="s">
        <v>29</v>
      </c>
      <c r="C7" s="32">
        <v>148.331064</v>
      </c>
      <c r="D7" s="32">
        <v>3.899308</v>
      </c>
      <c r="E7" s="32">
        <v>144.431756</v>
      </c>
      <c r="F7" s="32">
        <v>144.431756</v>
      </c>
      <c r="G7" s="32"/>
      <c r="H7" s="32"/>
      <c r="I7" s="32"/>
      <c r="J7" s="32"/>
      <c r="K7" s="32"/>
      <c r="L7" s="33"/>
      <c r="M7" s="34"/>
      <c r="N7" s="35"/>
      <c r="O7" s="33"/>
    </row>
    <row r="8" spans="1:15" s="1" customFormat="1" ht="25.5" customHeight="1">
      <c r="A8" s="30" t="s">
        <v>44</v>
      </c>
      <c r="B8" s="30" t="s">
        <v>45</v>
      </c>
      <c r="C8" s="32">
        <v>128.711208</v>
      </c>
      <c r="D8" s="32">
        <v>3.899308</v>
      </c>
      <c r="E8" s="32">
        <v>124.8119</v>
      </c>
      <c r="F8" s="32">
        <v>124.8119</v>
      </c>
      <c r="G8" s="32"/>
      <c r="H8" s="32"/>
      <c r="I8" s="32"/>
      <c r="J8" s="32"/>
      <c r="K8" s="32"/>
      <c r="L8" s="33"/>
      <c r="M8" s="34"/>
      <c r="N8" s="35"/>
      <c r="O8" s="33"/>
    </row>
    <row r="9" spans="1:15" s="1" customFormat="1" ht="25.5" customHeight="1">
      <c r="A9" s="30" t="s">
        <v>46</v>
      </c>
      <c r="B9" s="30" t="s">
        <v>47</v>
      </c>
      <c r="C9" s="32">
        <v>128.711208</v>
      </c>
      <c r="D9" s="32">
        <v>3.899308</v>
      </c>
      <c r="E9" s="32">
        <v>124.8119</v>
      </c>
      <c r="F9" s="32">
        <v>124.8119</v>
      </c>
      <c r="G9" s="32"/>
      <c r="H9" s="32"/>
      <c r="I9" s="32"/>
      <c r="J9" s="32"/>
      <c r="K9" s="32"/>
      <c r="L9" s="33"/>
      <c r="M9" s="34"/>
      <c r="N9" s="35"/>
      <c r="O9" s="33"/>
    </row>
    <row r="10" spans="1:15" s="1" customFormat="1" ht="25.5" customHeight="1">
      <c r="A10" s="30" t="s">
        <v>48</v>
      </c>
      <c r="B10" s="30" t="s">
        <v>49</v>
      </c>
      <c r="C10" s="32">
        <v>128.711208</v>
      </c>
      <c r="D10" s="32">
        <v>3.899308</v>
      </c>
      <c r="E10" s="32">
        <v>124.8119</v>
      </c>
      <c r="F10" s="32">
        <v>124.8119</v>
      </c>
      <c r="G10" s="32"/>
      <c r="H10" s="32"/>
      <c r="I10" s="32"/>
      <c r="J10" s="32"/>
      <c r="K10" s="32"/>
      <c r="L10" s="33"/>
      <c r="M10" s="34"/>
      <c r="N10" s="35"/>
      <c r="O10" s="33"/>
    </row>
    <row r="11" spans="1:15" s="1" customFormat="1" ht="25.5" customHeight="1">
      <c r="A11" s="30" t="s">
        <v>50</v>
      </c>
      <c r="B11" s="30" t="s">
        <v>51</v>
      </c>
      <c r="C11" s="32">
        <v>8.538672</v>
      </c>
      <c r="D11" s="32"/>
      <c r="E11" s="32">
        <v>8.538672</v>
      </c>
      <c r="F11" s="32">
        <v>8.538672</v>
      </c>
      <c r="G11" s="32"/>
      <c r="H11" s="32"/>
      <c r="I11" s="32"/>
      <c r="J11" s="32"/>
      <c r="K11" s="32"/>
      <c r="L11" s="33"/>
      <c r="M11" s="34"/>
      <c r="N11" s="35"/>
      <c r="O11" s="33"/>
    </row>
    <row r="12" spans="1:15" s="1" customFormat="1" ht="25.5" customHeight="1">
      <c r="A12" s="30" t="s">
        <v>52</v>
      </c>
      <c r="B12" s="30" t="s">
        <v>53</v>
      </c>
      <c r="C12" s="32">
        <v>8.538672</v>
      </c>
      <c r="D12" s="32"/>
      <c r="E12" s="32">
        <v>8.538672</v>
      </c>
      <c r="F12" s="32">
        <v>8.538672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s="1" customFormat="1" ht="25.5" customHeight="1">
      <c r="A13" s="30" t="s">
        <v>54</v>
      </c>
      <c r="B13" s="30" t="s">
        <v>55</v>
      </c>
      <c r="C13" s="32">
        <v>0.2</v>
      </c>
      <c r="D13" s="32"/>
      <c r="E13" s="32">
        <v>0.2</v>
      </c>
      <c r="F13" s="32">
        <v>0.2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5" s="1" customFormat="1" ht="37.5" customHeight="1">
      <c r="A14" s="30" t="s">
        <v>56</v>
      </c>
      <c r="B14" s="30" t="s">
        <v>57</v>
      </c>
      <c r="C14" s="32">
        <v>8.338672</v>
      </c>
      <c r="D14" s="32"/>
      <c r="E14" s="32">
        <v>8.338672</v>
      </c>
      <c r="F14" s="32">
        <v>8.338672</v>
      </c>
      <c r="G14" s="32"/>
      <c r="H14" s="32"/>
      <c r="I14" s="32"/>
      <c r="J14" s="32"/>
      <c r="K14" s="32"/>
      <c r="L14" s="33"/>
      <c r="M14" s="34"/>
      <c r="N14" s="35"/>
      <c r="O14" s="33"/>
    </row>
    <row r="15" spans="1:15" s="1" customFormat="1" ht="25.5" customHeight="1">
      <c r="A15" s="30" t="s">
        <v>58</v>
      </c>
      <c r="B15" s="30" t="s">
        <v>59</v>
      </c>
      <c r="C15" s="32">
        <v>5.157888</v>
      </c>
      <c r="D15" s="32"/>
      <c r="E15" s="32">
        <v>5.157888</v>
      </c>
      <c r="F15" s="32">
        <v>5.157888</v>
      </c>
      <c r="G15" s="32"/>
      <c r="H15" s="32"/>
      <c r="I15" s="32"/>
      <c r="J15" s="32"/>
      <c r="K15" s="32"/>
      <c r="L15" s="33"/>
      <c r="M15" s="34"/>
      <c r="N15" s="35"/>
      <c r="O15" s="33"/>
    </row>
    <row r="16" spans="1:15" s="1" customFormat="1" ht="25.5" customHeight="1">
      <c r="A16" s="30" t="s">
        <v>60</v>
      </c>
      <c r="B16" s="30" t="s">
        <v>61</v>
      </c>
      <c r="C16" s="32">
        <v>5.157888</v>
      </c>
      <c r="D16" s="32"/>
      <c r="E16" s="32">
        <v>5.157888</v>
      </c>
      <c r="F16" s="32">
        <v>5.157888</v>
      </c>
      <c r="G16" s="32"/>
      <c r="H16" s="32"/>
      <c r="I16" s="32"/>
      <c r="J16" s="32"/>
      <c r="K16" s="32"/>
      <c r="L16" s="33"/>
      <c r="M16" s="34"/>
      <c r="N16" s="35"/>
      <c r="O16" s="33"/>
    </row>
    <row r="17" spans="1:15" s="1" customFormat="1" ht="25.5" customHeight="1">
      <c r="A17" s="30" t="s">
        <v>62</v>
      </c>
      <c r="B17" s="30" t="s">
        <v>63</v>
      </c>
      <c r="C17" s="32">
        <v>5.157888</v>
      </c>
      <c r="D17" s="32"/>
      <c r="E17" s="32">
        <v>5.157888</v>
      </c>
      <c r="F17" s="32">
        <v>5.157888</v>
      </c>
      <c r="G17" s="32"/>
      <c r="H17" s="32"/>
      <c r="I17" s="32"/>
      <c r="J17" s="32"/>
      <c r="K17" s="32"/>
      <c r="L17" s="33"/>
      <c r="M17" s="34"/>
      <c r="N17" s="35"/>
      <c r="O17" s="33"/>
    </row>
    <row r="18" spans="1:15" s="1" customFormat="1" ht="25.5" customHeight="1">
      <c r="A18" s="30" t="s">
        <v>64</v>
      </c>
      <c r="B18" s="30" t="s">
        <v>65</v>
      </c>
      <c r="C18" s="32">
        <v>5.923296</v>
      </c>
      <c r="D18" s="32"/>
      <c r="E18" s="32">
        <v>5.923296</v>
      </c>
      <c r="F18" s="32">
        <v>5.923296</v>
      </c>
      <c r="G18" s="32"/>
      <c r="H18" s="32"/>
      <c r="I18" s="32"/>
      <c r="J18" s="32"/>
      <c r="K18" s="32"/>
      <c r="L18" s="33"/>
      <c r="M18" s="34"/>
      <c r="N18" s="35"/>
      <c r="O18" s="33"/>
    </row>
    <row r="19" spans="1:15" s="1" customFormat="1" ht="25.5" customHeight="1">
      <c r="A19" s="30" t="s">
        <v>66</v>
      </c>
      <c r="B19" s="30" t="s">
        <v>67</v>
      </c>
      <c r="C19" s="32">
        <v>5.923296</v>
      </c>
      <c r="D19" s="32"/>
      <c r="E19" s="32">
        <v>5.923296</v>
      </c>
      <c r="F19" s="32">
        <v>5.923296</v>
      </c>
      <c r="G19" s="32"/>
      <c r="H19" s="32"/>
      <c r="I19" s="32"/>
      <c r="J19" s="32"/>
      <c r="K19" s="32"/>
      <c r="L19" s="33"/>
      <c r="M19" s="34"/>
      <c r="N19" s="35"/>
      <c r="O19" s="33"/>
    </row>
    <row r="20" spans="1:15" s="1" customFormat="1" ht="25.5" customHeight="1">
      <c r="A20" s="30" t="s">
        <v>68</v>
      </c>
      <c r="B20" s="30" t="s">
        <v>69</v>
      </c>
      <c r="C20" s="32">
        <v>5.923296</v>
      </c>
      <c r="D20" s="32"/>
      <c r="E20" s="32">
        <v>5.923296</v>
      </c>
      <c r="F20" s="32">
        <v>5.923296</v>
      </c>
      <c r="G20" s="32"/>
      <c r="H20" s="32"/>
      <c r="I20" s="32"/>
      <c r="J20" s="32"/>
      <c r="K20" s="32"/>
      <c r="L20" s="33"/>
      <c r="M20" s="34"/>
      <c r="N20" s="35"/>
      <c r="O20" s="33"/>
    </row>
    <row r="21" spans="1:16" s="1" customFormat="1" ht="21" customHeight="1">
      <c r="A21" s="36"/>
      <c r="B21" s="37"/>
      <c r="C21" s="37"/>
      <c r="D21" s="37"/>
      <c r="E21" s="37"/>
      <c r="F21" s="38"/>
      <c r="G21" s="38"/>
      <c r="H21" s="37"/>
      <c r="I21" s="37"/>
      <c r="J21" s="37"/>
      <c r="K21" s="38"/>
      <c r="L21" s="38"/>
      <c r="M21" s="38"/>
      <c r="N21" s="38"/>
      <c r="O21" s="38"/>
      <c r="P21" s="37"/>
    </row>
    <row r="22" spans="1:15" s="1" customFormat="1" ht="21" customHeight="1">
      <c r="A22" s="39"/>
      <c r="B22" s="39"/>
      <c r="C22" s="39"/>
      <c r="D22" s="39"/>
      <c r="E22" s="39"/>
      <c r="F22" s="39"/>
      <c r="G22" s="40"/>
      <c r="H22" s="39"/>
      <c r="I22" s="40"/>
      <c r="J22" s="40"/>
      <c r="K22" s="38"/>
      <c r="L22" s="38"/>
      <c r="M22" s="38"/>
      <c r="N22" s="38"/>
      <c r="O22" s="38"/>
    </row>
    <row r="23" spans="2:15" s="1" customFormat="1" ht="21" customHeight="1">
      <c r="B23" s="39"/>
      <c r="C23" s="39"/>
      <c r="D23" s="39"/>
      <c r="E23" s="39"/>
      <c r="F23" s="40"/>
      <c r="G23" s="40"/>
      <c r="H23" s="40"/>
      <c r="I23" s="40"/>
      <c r="J23" s="40"/>
      <c r="K23" s="38"/>
      <c r="L23" s="38"/>
      <c r="M23" s="38"/>
      <c r="N23" s="40"/>
      <c r="O23" s="38"/>
    </row>
    <row r="24" spans="2:15" s="1" customFormat="1" ht="21" customHeight="1">
      <c r="B24" s="40"/>
      <c r="F24" s="41"/>
      <c r="G24" s="40"/>
      <c r="H24" s="40"/>
      <c r="I24" s="41"/>
      <c r="J24" s="40"/>
      <c r="K24" s="38"/>
      <c r="L24" s="38"/>
      <c r="M24" s="38"/>
      <c r="N24" s="38"/>
      <c r="O24" s="38"/>
    </row>
    <row r="25" spans="2:15" s="1" customFormat="1" ht="21" customHeight="1">
      <c r="B25" s="40"/>
      <c r="C25" s="36"/>
      <c r="D25" s="36"/>
      <c r="I25" s="41"/>
      <c r="K25" s="38"/>
      <c r="L25" s="38"/>
      <c r="N25" s="41"/>
      <c r="O25" s="38"/>
    </row>
    <row r="26" spans="10:13" s="1" customFormat="1" ht="21" customHeight="1">
      <c r="J26" s="38"/>
      <c r="K26" s="38"/>
      <c r="L26" s="38"/>
      <c r="M26" s="3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2"/>
      <c r="B1" s="42"/>
      <c r="C1" s="42"/>
      <c r="D1" s="42"/>
      <c r="E1" s="42"/>
      <c r="F1" s="42"/>
      <c r="G1" s="42"/>
      <c r="H1" s="43"/>
      <c r="I1" s="42"/>
      <c r="J1" s="42"/>
    </row>
    <row r="2" spans="1:10" s="1" customFormat="1" ht="29.25" customHeight="1">
      <c r="A2" s="207" t="s">
        <v>70</v>
      </c>
      <c r="B2" s="207"/>
      <c r="C2" s="207"/>
      <c r="D2" s="207"/>
      <c r="E2" s="207"/>
      <c r="F2" s="207"/>
      <c r="G2" s="207"/>
      <c r="H2" s="207"/>
      <c r="I2" s="44"/>
      <c r="J2" s="44"/>
    </row>
    <row r="3" spans="1:10" s="1" customFormat="1" ht="21" customHeight="1">
      <c r="A3" s="45" t="s">
        <v>2</v>
      </c>
      <c r="B3" s="46"/>
      <c r="C3" s="46"/>
      <c r="D3" s="46"/>
      <c r="E3" s="46"/>
      <c r="F3" s="46"/>
      <c r="G3" s="46"/>
      <c r="H3" s="47" t="s">
        <v>3</v>
      </c>
      <c r="I3" s="42"/>
      <c r="J3" s="42"/>
    </row>
    <row r="4" spans="1:10" s="1" customFormat="1" ht="21" customHeight="1">
      <c r="A4" s="202" t="s">
        <v>71</v>
      </c>
      <c r="B4" s="202"/>
      <c r="C4" s="204" t="s">
        <v>29</v>
      </c>
      <c r="D4" s="205" t="s">
        <v>72</v>
      </c>
      <c r="E4" s="202" t="s">
        <v>73</v>
      </c>
      <c r="F4" s="206" t="s">
        <v>74</v>
      </c>
      <c r="G4" s="202" t="s">
        <v>75</v>
      </c>
      <c r="H4" s="203" t="s">
        <v>76</v>
      </c>
      <c r="I4" s="42"/>
      <c r="J4" s="42"/>
    </row>
    <row r="5" spans="1:10" s="1" customFormat="1" ht="21" customHeight="1">
      <c r="A5" s="48" t="s">
        <v>77</v>
      </c>
      <c r="B5" s="48" t="s">
        <v>78</v>
      </c>
      <c r="C5" s="204"/>
      <c r="D5" s="205"/>
      <c r="E5" s="202"/>
      <c r="F5" s="206"/>
      <c r="G5" s="202"/>
      <c r="H5" s="203"/>
      <c r="I5" s="42"/>
      <c r="J5" s="42"/>
    </row>
    <row r="6" spans="1:10" s="1" customFormat="1" ht="21" customHeight="1">
      <c r="A6" s="49" t="s">
        <v>43</v>
      </c>
      <c r="B6" s="49" t="s">
        <v>43</v>
      </c>
      <c r="C6" s="49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  <c r="I6" s="42"/>
      <c r="J6" s="42"/>
    </row>
    <row r="7" spans="1:10" s="1" customFormat="1" ht="18.75" customHeight="1">
      <c r="A7" s="51" t="s">
        <v>0</v>
      </c>
      <c r="B7" s="52" t="s">
        <v>29</v>
      </c>
      <c r="C7" s="53">
        <v>148.331064</v>
      </c>
      <c r="D7" s="53">
        <v>85.291756</v>
      </c>
      <c r="E7" s="53">
        <v>63.039308</v>
      </c>
      <c r="F7" s="53"/>
      <c r="G7" s="54"/>
      <c r="H7" s="55"/>
      <c r="I7" s="56"/>
      <c r="J7" s="42"/>
    </row>
    <row r="8" spans="1:8" s="1" customFormat="1" ht="18.75" customHeight="1">
      <c r="A8" s="51" t="s">
        <v>44</v>
      </c>
      <c r="B8" s="51" t="s">
        <v>45</v>
      </c>
      <c r="C8" s="53">
        <v>128.711208</v>
      </c>
      <c r="D8" s="53">
        <v>65.6719</v>
      </c>
      <c r="E8" s="53">
        <v>63.039308</v>
      </c>
      <c r="F8" s="53"/>
      <c r="G8" s="54"/>
      <c r="H8" s="55"/>
    </row>
    <row r="9" spans="1:8" s="1" customFormat="1" ht="18.75" customHeight="1">
      <c r="A9" s="51" t="s">
        <v>46</v>
      </c>
      <c r="B9" s="51" t="s">
        <v>47</v>
      </c>
      <c r="C9" s="53">
        <v>128.711208</v>
      </c>
      <c r="D9" s="53">
        <v>65.6719</v>
      </c>
      <c r="E9" s="53">
        <v>63.039308</v>
      </c>
      <c r="F9" s="53"/>
      <c r="G9" s="54"/>
      <c r="H9" s="55"/>
    </row>
    <row r="10" spans="1:8" s="1" customFormat="1" ht="18.75" customHeight="1">
      <c r="A10" s="51" t="s">
        <v>48</v>
      </c>
      <c r="B10" s="51" t="s">
        <v>49</v>
      </c>
      <c r="C10" s="53">
        <v>128.711208</v>
      </c>
      <c r="D10" s="53">
        <v>65.6719</v>
      </c>
      <c r="E10" s="53">
        <v>63.039308</v>
      </c>
      <c r="F10" s="53"/>
      <c r="G10" s="54"/>
      <c r="H10" s="55"/>
    </row>
    <row r="11" spans="1:8" s="1" customFormat="1" ht="18.75" customHeight="1">
      <c r="A11" s="51" t="s">
        <v>50</v>
      </c>
      <c r="B11" s="51" t="s">
        <v>51</v>
      </c>
      <c r="C11" s="53">
        <v>8.538672</v>
      </c>
      <c r="D11" s="53">
        <v>8.538672</v>
      </c>
      <c r="E11" s="53"/>
      <c r="F11" s="53"/>
      <c r="G11" s="54"/>
      <c r="H11" s="55"/>
    </row>
    <row r="12" spans="1:8" s="1" customFormat="1" ht="18.75" customHeight="1">
      <c r="A12" s="51" t="s">
        <v>52</v>
      </c>
      <c r="B12" s="51" t="s">
        <v>53</v>
      </c>
      <c r="C12" s="53">
        <v>8.538672</v>
      </c>
      <c r="D12" s="53">
        <v>8.538672</v>
      </c>
      <c r="E12" s="53"/>
      <c r="F12" s="53"/>
      <c r="G12" s="54"/>
      <c r="H12" s="55"/>
    </row>
    <row r="13" spans="1:8" s="1" customFormat="1" ht="18.75" customHeight="1">
      <c r="A13" s="51" t="s">
        <v>54</v>
      </c>
      <c r="B13" s="51" t="s">
        <v>55</v>
      </c>
      <c r="C13" s="53">
        <v>0.2</v>
      </c>
      <c r="D13" s="53">
        <v>0.2</v>
      </c>
      <c r="E13" s="53"/>
      <c r="F13" s="53"/>
      <c r="G13" s="54"/>
      <c r="H13" s="55"/>
    </row>
    <row r="14" spans="1:8" s="1" customFormat="1" ht="18.75" customHeight="1">
      <c r="A14" s="51" t="s">
        <v>56</v>
      </c>
      <c r="B14" s="51" t="s">
        <v>57</v>
      </c>
      <c r="C14" s="53">
        <v>8.338672</v>
      </c>
      <c r="D14" s="53">
        <v>8.338672</v>
      </c>
      <c r="E14" s="53"/>
      <c r="F14" s="53"/>
      <c r="G14" s="54"/>
      <c r="H14" s="55"/>
    </row>
    <row r="15" spans="1:8" s="1" customFormat="1" ht="18.75" customHeight="1">
      <c r="A15" s="51" t="s">
        <v>58</v>
      </c>
      <c r="B15" s="51" t="s">
        <v>59</v>
      </c>
      <c r="C15" s="53">
        <v>5.157888</v>
      </c>
      <c r="D15" s="53">
        <v>5.157888</v>
      </c>
      <c r="E15" s="53"/>
      <c r="F15" s="53"/>
      <c r="G15" s="54"/>
      <c r="H15" s="55"/>
    </row>
    <row r="16" spans="1:8" s="1" customFormat="1" ht="18.75" customHeight="1">
      <c r="A16" s="51" t="s">
        <v>60</v>
      </c>
      <c r="B16" s="51" t="s">
        <v>61</v>
      </c>
      <c r="C16" s="53">
        <v>5.157888</v>
      </c>
      <c r="D16" s="53">
        <v>5.157888</v>
      </c>
      <c r="E16" s="53"/>
      <c r="F16" s="53"/>
      <c r="G16" s="54"/>
      <c r="H16" s="55"/>
    </row>
    <row r="17" spans="1:8" s="1" customFormat="1" ht="18.75" customHeight="1">
      <c r="A17" s="51" t="s">
        <v>62</v>
      </c>
      <c r="B17" s="51" t="s">
        <v>63</v>
      </c>
      <c r="C17" s="53">
        <v>5.157888</v>
      </c>
      <c r="D17" s="53">
        <v>5.157888</v>
      </c>
      <c r="E17" s="53"/>
      <c r="F17" s="53"/>
      <c r="G17" s="54"/>
      <c r="H17" s="55"/>
    </row>
    <row r="18" spans="1:8" s="1" customFormat="1" ht="18.75" customHeight="1">
      <c r="A18" s="51" t="s">
        <v>64</v>
      </c>
      <c r="B18" s="51" t="s">
        <v>65</v>
      </c>
      <c r="C18" s="53">
        <v>5.923296</v>
      </c>
      <c r="D18" s="53">
        <v>5.923296</v>
      </c>
      <c r="E18" s="53"/>
      <c r="F18" s="53"/>
      <c r="G18" s="54"/>
      <c r="H18" s="55"/>
    </row>
    <row r="19" spans="1:8" s="1" customFormat="1" ht="18.75" customHeight="1">
      <c r="A19" s="51" t="s">
        <v>66</v>
      </c>
      <c r="B19" s="51" t="s">
        <v>67</v>
      </c>
      <c r="C19" s="53">
        <v>5.923296</v>
      </c>
      <c r="D19" s="53">
        <v>5.923296</v>
      </c>
      <c r="E19" s="53"/>
      <c r="F19" s="53"/>
      <c r="G19" s="54"/>
      <c r="H19" s="55"/>
    </row>
    <row r="20" spans="1:8" s="1" customFormat="1" ht="18.75" customHeight="1">
      <c r="A20" s="51" t="s">
        <v>68</v>
      </c>
      <c r="B20" s="51" t="s">
        <v>69</v>
      </c>
      <c r="C20" s="53">
        <v>5.923296</v>
      </c>
      <c r="D20" s="53">
        <v>5.923296</v>
      </c>
      <c r="E20" s="53"/>
      <c r="F20" s="53"/>
      <c r="G20" s="54"/>
      <c r="H20" s="55"/>
    </row>
    <row r="21" spans="1:10" s="1" customFormat="1" ht="21" customHeight="1">
      <c r="A21" s="57"/>
      <c r="B21" s="58"/>
      <c r="D21" s="59"/>
      <c r="E21" s="59"/>
      <c r="F21" s="59"/>
      <c r="G21" s="59"/>
      <c r="H21" s="59"/>
      <c r="I21" s="58"/>
      <c r="J21" s="58"/>
    </row>
    <row r="22" spans="1:10" s="1" customFormat="1" ht="21" customHeight="1">
      <c r="A22" s="58"/>
      <c r="B22" s="57"/>
      <c r="C22" s="59"/>
      <c r="D22" s="57"/>
      <c r="E22" s="57"/>
      <c r="F22" s="57"/>
      <c r="G22" s="57"/>
      <c r="H22" s="57"/>
      <c r="I22" s="58"/>
      <c r="J22" s="58"/>
    </row>
    <row r="23" spans="1:10" s="1" customFormat="1" ht="21" customHeight="1">
      <c r="A23" s="60"/>
      <c r="B23" s="61"/>
      <c r="C23" s="57"/>
      <c r="D23" s="57"/>
      <c r="E23" s="57"/>
      <c r="F23" s="57"/>
      <c r="G23" s="57"/>
      <c r="H23" s="58"/>
      <c r="I23" s="58"/>
      <c r="J23" s="60"/>
    </row>
    <row r="24" spans="1:10" s="1" customFormat="1" ht="21" customHeight="1">
      <c r="A24" s="60"/>
      <c r="B24" s="61"/>
      <c r="C24" s="57"/>
      <c r="D24" s="57"/>
      <c r="E24" s="57"/>
      <c r="F24" s="57"/>
      <c r="G24" s="57"/>
      <c r="H24" s="58"/>
      <c r="I24" s="60"/>
      <c r="J24" s="60"/>
    </row>
    <row r="25" spans="1:10" s="1" customFormat="1" ht="21" customHeight="1">
      <c r="A25" s="60"/>
      <c r="B25" s="60"/>
      <c r="C25" s="58"/>
      <c r="D25" s="57"/>
      <c r="E25" s="57"/>
      <c r="F25" s="57"/>
      <c r="G25" s="57"/>
      <c r="H25" s="58"/>
      <c r="I25" s="60"/>
      <c r="J25" s="60"/>
    </row>
    <row r="26" spans="1:10" s="1" customFormat="1" ht="21" customHeight="1">
      <c r="A26" s="60"/>
      <c r="B26" s="60"/>
      <c r="C26" s="58"/>
      <c r="D26" s="58"/>
      <c r="E26" s="60"/>
      <c r="F26" s="58"/>
      <c r="G26" s="59"/>
      <c r="H26" s="60"/>
      <c r="I26" s="60"/>
      <c r="J26" s="60"/>
    </row>
    <row r="27" spans="1:10" s="1" customFormat="1" ht="21" customHeight="1">
      <c r="A27" s="60"/>
      <c r="B27" s="60"/>
      <c r="C27" s="58"/>
      <c r="D27" s="58"/>
      <c r="E27" s="60"/>
      <c r="F27" s="58"/>
      <c r="G27" s="60"/>
      <c r="H27" s="60"/>
      <c r="I27" s="60"/>
      <c r="J27" s="60"/>
    </row>
    <row r="28" spans="1:10" s="1" customFormat="1" ht="21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s="1" customFormat="1" ht="21" customHeight="1">
      <c r="A29" s="60"/>
      <c r="B29" s="60"/>
      <c r="C29" s="58"/>
      <c r="D29" s="60"/>
      <c r="E29" s="60"/>
      <c r="F29" s="60"/>
      <c r="G29" s="60"/>
      <c r="H29" s="60"/>
      <c r="I29" s="60"/>
      <c r="J29" s="60"/>
    </row>
    <row r="30" s="1" customFormat="1" ht="21" customHeight="1"/>
    <row r="31" spans="1:10" s="1" customFormat="1" ht="21" customHeight="1">
      <c r="A31" s="60"/>
      <c r="B31" s="60"/>
      <c r="C31" s="58"/>
      <c r="D31" s="60"/>
      <c r="E31" s="60"/>
      <c r="F31" s="60"/>
      <c r="G31" s="60"/>
      <c r="H31" s="60"/>
      <c r="I31" s="60"/>
      <c r="J31" s="6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J20" sqref="J20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2"/>
      <c r="B1" s="62"/>
      <c r="C1" s="62"/>
      <c r="D1" s="62"/>
      <c r="E1" s="62"/>
      <c r="F1" s="63"/>
      <c r="G1" s="62"/>
    </row>
    <row r="2" spans="1:7" s="1" customFormat="1" ht="29.25" customHeight="1">
      <c r="A2" s="208" t="s">
        <v>79</v>
      </c>
      <c r="B2" s="208"/>
      <c r="C2" s="208"/>
      <c r="D2" s="208"/>
      <c r="E2" s="208"/>
      <c r="F2" s="208"/>
      <c r="G2" s="62"/>
    </row>
    <row r="3" spans="1:7" s="1" customFormat="1" ht="17.25" customHeight="1">
      <c r="A3" s="64" t="s">
        <v>2</v>
      </c>
      <c r="B3" s="65"/>
      <c r="C3" s="65"/>
      <c r="D3" s="65"/>
      <c r="E3" s="65"/>
      <c r="F3" s="66" t="s">
        <v>3</v>
      </c>
      <c r="G3" s="62"/>
    </row>
    <row r="4" spans="1:7" s="1" customFormat="1" ht="17.25" customHeight="1">
      <c r="A4" s="67" t="s">
        <v>4</v>
      </c>
      <c r="B4" s="68"/>
      <c r="C4" s="209" t="s">
        <v>80</v>
      </c>
      <c r="D4" s="209"/>
      <c r="E4" s="209"/>
      <c r="F4" s="209"/>
      <c r="G4" s="62"/>
    </row>
    <row r="5" spans="1:7" s="1" customFormat="1" ht="17.25" customHeight="1">
      <c r="A5" s="67" t="s">
        <v>6</v>
      </c>
      <c r="B5" s="69" t="s">
        <v>7</v>
      </c>
      <c r="C5" s="70" t="s">
        <v>8</v>
      </c>
      <c r="D5" s="71" t="s">
        <v>29</v>
      </c>
      <c r="E5" s="70" t="s">
        <v>81</v>
      </c>
      <c r="F5" s="71" t="s">
        <v>82</v>
      </c>
      <c r="G5" s="62"/>
    </row>
    <row r="6" spans="1:7" s="1" customFormat="1" ht="17.25" customHeight="1">
      <c r="A6" s="72" t="s">
        <v>83</v>
      </c>
      <c r="B6" s="73">
        <v>144.431756</v>
      </c>
      <c r="C6" s="74" t="s">
        <v>84</v>
      </c>
      <c r="D6" s="75">
        <f>'财拨总表（引用）'!B7</f>
        <v>144.431756</v>
      </c>
      <c r="E6" s="75">
        <f>'财拨总表（引用）'!C7</f>
        <v>144.431756</v>
      </c>
      <c r="F6" s="75">
        <f>'财拨总表（引用）'!D7</f>
        <v>0</v>
      </c>
      <c r="G6" s="62"/>
    </row>
    <row r="7" spans="1:7" s="1" customFormat="1" ht="17.25" customHeight="1">
      <c r="A7" s="72" t="s">
        <v>85</v>
      </c>
      <c r="B7" s="73">
        <v>144.431756</v>
      </c>
      <c r="C7" s="76" t="str">
        <f>'财拨总表（引用）'!A8</f>
        <v>一般公共服务支出</v>
      </c>
      <c r="D7" s="77">
        <f>'财拨总表（引用）'!B8</f>
        <v>124.8119</v>
      </c>
      <c r="E7" s="77">
        <f>'财拨总表（引用）'!C8</f>
        <v>124.8119</v>
      </c>
      <c r="F7" s="77">
        <f>'财拨总表（引用）'!D8</f>
        <v>0</v>
      </c>
      <c r="G7" s="62"/>
    </row>
    <row r="8" spans="1:7" s="1" customFormat="1" ht="17.25" customHeight="1">
      <c r="A8" s="72" t="s">
        <v>86</v>
      </c>
      <c r="B8" s="73"/>
      <c r="C8" s="76" t="str">
        <f>'财拨总表（引用）'!A9</f>
        <v>社会保障和就业支出</v>
      </c>
      <c r="D8" s="77">
        <f>'财拨总表（引用）'!B9</f>
        <v>8.538672</v>
      </c>
      <c r="E8" s="77">
        <f>'财拨总表（引用）'!C9</f>
        <v>8.538672</v>
      </c>
      <c r="F8" s="77">
        <f>'财拨总表（引用）'!D9</f>
        <v>0</v>
      </c>
      <c r="G8" s="62"/>
    </row>
    <row r="9" spans="1:7" s="1" customFormat="1" ht="17.25" customHeight="1">
      <c r="A9" s="72" t="s">
        <v>87</v>
      </c>
      <c r="B9" s="73"/>
      <c r="C9" s="76" t="str">
        <f>'财拨总表（引用）'!A10</f>
        <v>卫生健康支出</v>
      </c>
      <c r="D9" s="77">
        <f>'财拨总表（引用）'!B10</f>
        <v>5.157888</v>
      </c>
      <c r="E9" s="77">
        <f>'财拨总表（引用）'!C10</f>
        <v>5.157888</v>
      </c>
      <c r="F9" s="77">
        <f>'财拨总表（引用）'!D10</f>
        <v>0</v>
      </c>
      <c r="G9" s="62"/>
    </row>
    <row r="10" spans="1:7" s="1" customFormat="1" ht="17.25" customHeight="1">
      <c r="A10" s="72" t="s">
        <v>88</v>
      </c>
      <c r="B10" s="78"/>
      <c r="C10" s="76" t="str">
        <f>'财拨总表（引用）'!A11</f>
        <v>住房保障支出</v>
      </c>
      <c r="D10" s="77">
        <f>'财拨总表（引用）'!B11</f>
        <v>5.923296</v>
      </c>
      <c r="E10" s="77">
        <f>'财拨总表（引用）'!C11</f>
        <v>5.923296</v>
      </c>
      <c r="F10" s="77">
        <f>'财拨总表（引用）'!D11</f>
        <v>0</v>
      </c>
      <c r="G10" s="62"/>
    </row>
    <row r="11" spans="1:7" s="1" customFormat="1" ht="17.25" customHeight="1">
      <c r="A11" s="79" t="s">
        <v>89</v>
      </c>
      <c r="B11" s="80"/>
      <c r="C11" s="77" t="s">
        <v>90</v>
      </c>
      <c r="D11" s="77"/>
      <c r="E11" s="77"/>
      <c r="F11" s="80"/>
      <c r="G11" s="62"/>
    </row>
    <row r="12" spans="1:7" s="1" customFormat="1" ht="17.25" customHeight="1">
      <c r="A12" s="65" t="s">
        <v>91</v>
      </c>
      <c r="B12" s="80"/>
      <c r="C12" s="77"/>
      <c r="D12" s="77"/>
      <c r="E12" s="77"/>
      <c r="F12" s="80"/>
      <c r="G12" s="62"/>
    </row>
    <row r="13" spans="1:7" s="1" customFormat="1" ht="17.25" customHeight="1">
      <c r="A13" s="79" t="s">
        <v>92</v>
      </c>
      <c r="B13" s="75"/>
      <c r="C13" s="77"/>
      <c r="D13" s="77"/>
      <c r="E13" s="77"/>
      <c r="F13" s="80"/>
      <c r="G13" s="62"/>
    </row>
    <row r="14" spans="1:7" s="1" customFormat="1" ht="17.25" customHeight="1">
      <c r="A14" s="79"/>
      <c r="B14" s="80"/>
      <c r="C14" s="77"/>
      <c r="D14" s="77"/>
      <c r="E14" s="77"/>
      <c r="F14" s="80"/>
      <c r="G14" s="62"/>
    </row>
    <row r="15" spans="1:7" s="1" customFormat="1" ht="17.25" customHeight="1">
      <c r="A15" s="79"/>
      <c r="B15" s="80"/>
      <c r="C15" s="77"/>
      <c r="D15" s="77"/>
      <c r="E15" s="77"/>
      <c r="F15" s="80"/>
      <c r="G15" s="62"/>
    </row>
    <row r="16" spans="1:7" s="1" customFormat="1" ht="17.25" customHeight="1">
      <c r="A16" s="81" t="s">
        <v>24</v>
      </c>
      <c r="B16" s="75">
        <f>B6</f>
        <v>144.431756</v>
      </c>
      <c r="C16" s="81" t="s">
        <v>25</v>
      </c>
      <c r="D16" s="75">
        <f>'财拨总表（引用）'!B7</f>
        <v>144.431756</v>
      </c>
      <c r="E16" s="75">
        <f>'财拨总表（引用）'!C7</f>
        <v>144.431756</v>
      </c>
      <c r="F16" s="75">
        <f>'财拨总表（引用）'!D7</f>
        <v>0</v>
      </c>
      <c r="G16" s="6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82"/>
    </row>
    <row r="43" s="1" customFormat="1" ht="15">
      <c r="AD43" s="82"/>
    </row>
    <row r="44" spans="31:32" s="1" customFormat="1" ht="15">
      <c r="AE44" s="82"/>
      <c r="AF44" s="82"/>
    </row>
    <row r="45" spans="32:33" s="1" customFormat="1" ht="15">
      <c r="AF45" s="82"/>
      <c r="AG45" s="82"/>
    </row>
    <row r="46" s="1" customFormat="1" ht="15">
      <c r="AG46" s="83" t="s">
        <v>93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84"/>
    </row>
    <row r="84" spans="23:26" s="1" customFormat="1" ht="15">
      <c r="W84" s="84"/>
      <c r="X84" s="84"/>
      <c r="Y84" s="84"/>
      <c r="Z84" s="85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6"/>
      <c r="B1" s="86"/>
      <c r="C1" s="86"/>
      <c r="D1" s="86"/>
      <c r="E1" s="86"/>
      <c r="F1" s="86"/>
      <c r="G1" s="86"/>
    </row>
    <row r="2" spans="1:7" s="1" customFormat="1" ht="29.25" customHeight="1">
      <c r="A2" s="210" t="s">
        <v>94</v>
      </c>
      <c r="B2" s="210"/>
      <c r="C2" s="210"/>
      <c r="D2" s="210"/>
      <c r="E2" s="210"/>
      <c r="F2" s="87"/>
      <c r="G2" s="87"/>
    </row>
    <row r="3" spans="1:7" s="1" customFormat="1" ht="21" customHeight="1">
      <c r="A3" s="88" t="s">
        <v>2</v>
      </c>
      <c r="B3" s="89"/>
      <c r="C3" s="89"/>
      <c r="D3" s="89"/>
      <c r="E3" s="90" t="s">
        <v>3</v>
      </c>
      <c r="F3" s="86"/>
      <c r="G3" s="86"/>
    </row>
    <row r="4" spans="1:7" s="1" customFormat="1" ht="17.25" customHeight="1">
      <c r="A4" s="211" t="s">
        <v>71</v>
      </c>
      <c r="B4" s="211"/>
      <c r="C4" s="211" t="s">
        <v>95</v>
      </c>
      <c r="D4" s="211"/>
      <c r="E4" s="211"/>
      <c r="F4" s="86"/>
      <c r="G4" s="86"/>
    </row>
    <row r="5" spans="1:7" s="1" customFormat="1" ht="21" customHeight="1">
      <c r="A5" s="91" t="s">
        <v>77</v>
      </c>
      <c r="B5" s="91" t="s">
        <v>78</v>
      </c>
      <c r="C5" s="91" t="s">
        <v>29</v>
      </c>
      <c r="D5" s="91" t="s">
        <v>72</v>
      </c>
      <c r="E5" s="91" t="s">
        <v>73</v>
      </c>
      <c r="F5" s="86"/>
      <c r="G5" s="86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94"/>
      <c r="G6" s="86"/>
    </row>
    <row r="7" spans="1:7" s="1" customFormat="1" ht="18.75" customHeight="1">
      <c r="A7" s="95" t="s">
        <v>0</v>
      </c>
      <c r="B7" s="96" t="s">
        <v>29</v>
      </c>
      <c r="C7" s="97">
        <v>144.431756</v>
      </c>
      <c r="D7" s="97">
        <v>85.291756</v>
      </c>
      <c r="E7" s="98">
        <v>59.14</v>
      </c>
      <c r="F7" s="94"/>
      <c r="G7" s="86"/>
    </row>
    <row r="8" spans="1:5" s="1" customFormat="1" ht="18.75" customHeight="1">
      <c r="A8" s="95" t="s">
        <v>44</v>
      </c>
      <c r="B8" s="95" t="s">
        <v>45</v>
      </c>
      <c r="C8" s="97">
        <v>124.8119</v>
      </c>
      <c r="D8" s="97">
        <v>65.6719</v>
      </c>
      <c r="E8" s="98">
        <v>59.14</v>
      </c>
    </row>
    <row r="9" spans="1:5" s="1" customFormat="1" ht="18.75" customHeight="1">
      <c r="A9" s="95" t="s">
        <v>46</v>
      </c>
      <c r="B9" s="95" t="s">
        <v>47</v>
      </c>
      <c r="C9" s="97">
        <v>124.8119</v>
      </c>
      <c r="D9" s="97">
        <v>65.6719</v>
      </c>
      <c r="E9" s="98">
        <v>59.14</v>
      </c>
    </row>
    <row r="10" spans="1:5" s="1" customFormat="1" ht="18.75" customHeight="1">
      <c r="A10" s="95" t="s">
        <v>48</v>
      </c>
      <c r="B10" s="95" t="s">
        <v>49</v>
      </c>
      <c r="C10" s="97">
        <v>124.8119</v>
      </c>
      <c r="D10" s="97">
        <v>65.6719</v>
      </c>
      <c r="E10" s="98">
        <v>59.14</v>
      </c>
    </row>
    <row r="11" spans="1:5" s="1" customFormat="1" ht="18.75" customHeight="1">
      <c r="A11" s="95" t="s">
        <v>50</v>
      </c>
      <c r="B11" s="95" t="s">
        <v>51</v>
      </c>
      <c r="C11" s="97">
        <v>8.538672</v>
      </c>
      <c r="D11" s="97">
        <v>8.538672</v>
      </c>
      <c r="E11" s="98"/>
    </row>
    <row r="12" spans="1:5" s="1" customFormat="1" ht="18.75" customHeight="1">
      <c r="A12" s="95" t="s">
        <v>52</v>
      </c>
      <c r="B12" s="95" t="s">
        <v>53</v>
      </c>
      <c r="C12" s="97">
        <v>8.538672</v>
      </c>
      <c r="D12" s="97">
        <v>8.538672</v>
      </c>
      <c r="E12" s="98"/>
    </row>
    <row r="13" spans="1:5" s="1" customFormat="1" ht="18.75" customHeight="1">
      <c r="A13" s="95" t="s">
        <v>54</v>
      </c>
      <c r="B13" s="95" t="s">
        <v>55</v>
      </c>
      <c r="C13" s="97">
        <v>0.2</v>
      </c>
      <c r="D13" s="97">
        <v>0.2</v>
      </c>
      <c r="E13" s="98"/>
    </row>
    <row r="14" spans="1:5" s="1" customFormat="1" ht="18.75" customHeight="1">
      <c r="A14" s="95" t="s">
        <v>56</v>
      </c>
      <c r="B14" s="95" t="s">
        <v>57</v>
      </c>
      <c r="C14" s="97">
        <v>8.338672</v>
      </c>
      <c r="D14" s="97">
        <v>8.338672</v>
      </c>
      <c r="E14" s="98"/>
    </row>
    <row r="15" spans="1:5" s="1" customFormat="1" ht="18.75" customHeight="1">
      <c r="A15" s="95" t="s">
        <v>58</v>
      </c>
      <c r="B15" s="95" t="s">
        <v>59</v>
      </c>
      <c r="C15" s="97">
        <v>5.157888</v>
      </c>
      <c r="D15" s="97">
        <v>5.157888</v>
      </c>
      <c r="E15" s="98"/>
    </row>
    <row r="16" spans="1:5" s="1" customFormat="1" ht="18.75" customHeight="1">
      <c r="A16" s="95" t="s">
        <v>60</v>
      </c>
      <c r="B16" s="95" t="s">
        <v>61</v>
      </c>
      <c r="C16" s="97">
        <v>5.157888</v>
      </c>
      <c r="D16" s="97">
        <v>5.157888</v>
      </c>
      <c r="E16" s="98"/>
    </row>
    <row r="17" spans="1:5" s="1" customFormat="1" ht="18.75" customHeight="1">
      <c r="A17" s="95" t="s">
        <v>62</v>
      </c>
      <c r="B17" s="95" t="s">
        <v>63</v>
      </c>
      <c r="C17" s="97">
        <v>5.157888</v>
      </c>
      <c r="D17" s="97">
        <v>5.157888</v>
      </c>
      <c r="E17" s="98"/>
    </row>
    <row r="18" spans="1:5" s="1" customFormat="1" ht="18.75" customHeight="1">
      <c r="A18" s="95" t="s">
        <v>64</v>
      </c>
      <c r="B18" s="95" t="s">
        <v>65</v>
      </c>
      <c r="C18" s="97">
        <v>5.923296</v>
      </c>
      <c r="D18" s="97">
        <v>5.923296</v>
      </c>
      <c r="E18" s="98"/>
    </row>
    <row r="19" spans="1:5" s="1" customFormat="1" ht="18.75" customHeight="1">
      <c r="A19" s="95" t="s">
        <v>66</v>
      </c>
      <c r="B19" s="95" t="s">
        <v>67</v>
      </c>
      <c r="C19" s="97">
        <v>5.923296</v>
      </c>
      <c r="D19" s="97">
        <v>5.923296</v>
      </c>
      <c r="E19" s="98"/>
    </row>
    <row r="20" spans="1:5" s="1" customFormat="1" ht="18.75" customHeight="1">
      <c r="A20" s="95" t="s">
        <v>68</v>
      </c>
      <c r="B20" s="95" t="s">
        <v>69</v>
      </c>
      <c r="C20" s="97">
        <v>5.923296</v>
      </c>
      <c r="D20" s="97">
        <v>5.923296</v>
      </c>
      <c r="E20" s="98"/>
    </row>
    <row r="21" spans="1:7" s="1" customFormat="1" ht="21" customHeight="1">
      <c r="A21" s="99"/>
      <c r="B21" s="100"/>
      <c r="C21" s="101"/>
      <c r="D21" s="101"/>
      <c r="E21" s="101"/>
      <c r="F21" s="100"/>
      <c r="G21" s="102"/>
    </row>
    <row r="22" spans="1:7" s="1" customFormat="1" ht="21" customHeight="1">
      <c r="A22" s="103"/>
      <c r="B22" s="99"/>
      <c r="C22" s="99"/>
      <c r="D22" s="99"/>
      <c r="E22" s="99"/>
      <c r="F22" s="99"/>
      <c r="G22" s="102"/>
    </row>
    <row r="23" spans="1:7" s="1" customFormat="1" ht="21" customHeight="1">
      <c r="A23" s="103"/>
      <c r="B23" s="102"/>
      <c r="C23" s="99"/>
      <c r="D23" s="99"/>
      <c r="E23" s="102"/>
      <c r="F23" s="102"/>
      <c r="G23" s="99"/>
    </row>
    <row r="24" spans="1:7" s="1" customFormat="1" ht="21" customHeight="1">
      <c r="A24" s="103"/>
      <c r="B24" s="103"/>
      <c r="C24" s="103"/>
      <c r="D24" s="99"/>
      <c r="E24" s="99"/>
      <c r="F24" s="99"/>
      <c r="G24" s="102"/>
    </row>
    <row r="25" spans="1:7" s="1" customFormat="1" ht="21" customHeight="1">
      <c r="A25" s="102"/>
      <c r="B25" s="103"/>
      <c r="C25" s="103"/>
      <c r="D25" s="102"/>
      <c r="E25" s="99"/>
      <c r="F25" s="102"/>
      <c r="G25" s="102"/>
    </row>
    <row r="26" spans="1:7" s="1" customFormat="1" ht="21" customHeight="1">
      <c r="A26" s="102"/>
      <c r="B26" s="102"/>
      <c r="C26" s="102"/>
      <c r="D26" s="101"/>
      <c r="E26" s="102"/>
      <c r="F26" s="102"/>
      <c r="G26" s="102"/>
    </row>
    <row r="27" spans="1:7" s="1" customFormat="1" ht="21" customHeight="1">
      <c r="A27" s="102"/>
      <c r="B27" s="102"/>
      <c r="C27" s="102"/>
      <c r="D27" s="102"/>
      <c r="E27" s="102"/>
      <c r="F27" s="102"/>
      <c r="G27" s="102"/>
    </row>
    <row r="28" spans="1:7" s="1" customFormat="1" ht="21" customHeight="1">
      <c r="A28" s="102"/>
      <c r="B28" s="102"/>
      <c r="C28" s="102"/>
      <c r="D28" s="99"/>
      <c r="E28" s="102"/>
      <c r="F28" s="102"/>
      <c r="G28" s="102"/>
    </row>
    <row r="29" spans="1:7" s="1" customFormat="1" ht="21" customHeight="1">
      <c r="A29" s="102"/>
      <c r="B29" s="102"/>
      <c r="C29" s="102"/>
      <c r="D29" s="102"/>
      <c r="E29" s="102"/>
      <c r="F29" s="102"/>
      <c r="G29" s="102"/>
    </row>
    <row r="30" s="1" customFormat="1" ht="21" customHeight="1"/>
    <row r="31" spans="1:7" s="1" customFormat="1" ht="21" customHeight="1">
      <c r="A31" s="102"/>
      <c r="B31" s="102"/>
      <c r="C31" s="102"/>
      <c r="D31" s="102"/>
      <c r="E31" s="102"/>
      <c r="F31" s="102"/>
      <c r="G31" s="102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212" t="s">
        <v>96</v>
      </c>
      <c r="B2" s="212"/>
      <c r="C2" s="212"/>
      <c r="D2" s="212"/>
      <c r="E2" s="212"/>
      <c r="F2" s="105"/>
      <c r="G2" s="105"/>
    </row>
    <row r="3" spans="1:7" s="1" customFormat="1" ht="21" customHeight="1">
      <c r="A3" s="106" t="s">
        <v>2</v>
      </c>
      <c r="B3" s="107"/>
      <c r="C3" s="107"/>
      <c r="D3" s="107"/>
      <c r="E3" s="108" t="s">
        <v>3</v>
      </c>
      <c r="F3" s="104"/>
      <c r="G3" s="104"/>
    </row>
    <row r="4" spans="1:7" s="1" customFormat="1" ht="17.25" customHeight="1">
      <c r="A4" s="213" t="s">
        <v>97</v>
      </c>
      <c r="B4" s="213"/>
      <c r="C4" s="213" t="s">
        <v>98</v>
      </c>
      <c r="D4" s="213"/>
      <c r="E4" s="213"/>
      <c r="F4" s="104"/>
      <c r="G4" s="104"/>
    </row>
    <row r="5" spans="1:7" s="1" customFormat="1" ht="21" customHeight="1">
      <c r="A5" s="109" t="s">
        <v>77</v>
      </c>
      <c r="B5" s="110" t="s">
        <v>78</v>
      </c>
      <c r="C5" s="111" t="s">
        <v>29</v>
      </c>
      <c r="D5" s="111" t="s">
        <v>99</v>
      </c>
      <c r="E5" s="111" t="s">
        <v>100</v>
      </c>
      <c r="F5" s="104"/>
      <c r="G5" s="104"/>
    </row>
    <row r="6" spans="1:7" s="1" customFormat="1" ht="21" customHeight="1">
      <c r="A6" s="112" t="s">
        <v>43</v>
      </c>
      <c r="B6" s="112" t="s">
        <v>43</v>
      </c>
      <c r="C6" s="113">
        <v>1</v>
      </c>
      <c r="D6" s="113">
        <f>C6+1</f>
        <v>2</v>
      </c>
      <c r="E6" s="113">
        <f>D6+1</f>
        <v>3</v>
      </c>
      <c r="F6" s="104"/>
      <c r="G6" s="104"/>
    </row>
    <row r="7" spans="1:8" s="1" customFormat="1" ht="18.75" customHeight="1">
      <c r="A7" s="114" t="s">
        <v>0</v>
      </c>
      <c r="B7" s="115" t="s">
        <v>29</v>
      </c>
      <c r="C7" s="116">
        <v>85.291756</v>
      </c>
      <c r="D7" s="116">
        <v>72.707756</v>
      </c>
      <c r="E7" s="117">
        <v>12.584</v>
      </c>
      <c r="F7" s="118"/>
      <c r="G7" s="118"/>
      <c r="H7" s="119"/>
    </row>
    <row r="8" spans="1:5" s="1" customFormat="1" ht="18.75" customHeight="1">
      <c r="A8" s="114"/>
      <c r="B8" s="114" t="s">
        <v>101</v>
      </c>
      <c r="C8" s="116">
        <v>71.536556</v>
      </c>
      <c r="D8" s="116">
        <v>71.536556</v>
      </c>
      <c r="E8" s="117"/>
    </row>
    <row r="9" spans="1:5" s="1" customFormat="1" ht="18.75" customHeight="1">
      <c r="A9" s="114" t="s">
        <v>102</v>
      </c>
      <c r="B9" s="114" t="s">
        <v>103</v>
      </c>
      <c r="C9" s="116">
        <v>33.0708</v>
      </c>
      <c r="D9" s="116">
        <v>33.0708</v>
      </c>
      <c r="E9" s="117"/>
    </row>
    <row r="10" spans="1:5" s="1" customFormat="1" ht="18.75" customHeight="1">
      <c r="A10" s="114" t="s">
        <v>104</v>
      </c>
      <c r="B10" s="114" t="s">
        <v>105</v>
      </c>
      <c r="C10" s="116">
        <v>16.29</v>
      </c>
      <c r="D10" s="116">
        <v>16.29</v>
      </c>
      <c r="E10" s="117"/>
    </row>
    <row r="11" spans="1:5" s="1" customFormat="1" ht="18.75" customHeight="1">
      <c r="A11" s="114" t="s">
        <v>106</v>
      </c>
      <c r="B11" s="114" t="s">
        <v>107</v>
      </c>
      <c r="C11" s="116">
        <v>2.7559</v>
      </c>
      <c r="D11" s="116">
        <v>2.7559</v>
      </c>
      <c r="E11" s="117"/>
    </row>
    <row r="12" spans="1:5" s="1" customFormat="1" ht="18.75" customHeight="1">
      <c r="A12" s="114" t="s">
        <v>108</v>
      </c>
      <c r="B12" s="114" t="s">
        <v>109</v>
      </c>
      <c r="C12" s="116">
        <v>8.338672</v>
      </c>
      <c r="D12" s="116">
        <v>8.338672</v>
      </c>
      <c r="E12" s="117"/>
    </row>
    <row r="13" spans="1:5" s="1" customFormat="1" ht="18.75" customHeight="1">
      <c r="A13" s="114" t="s">
        <v>110</v>
      </c>
      <c r="B13" s="114" t="s">
        <v>111</v>
      </c>
      <c r="C13" s="116">
        <v>5.071488</v>
      </c>
      <c r="D13" s="116">
        <v>5.071488</v>
      </c>
      <c r="E13" s="117"/>
    </row>
    <row r="14" spans="1:5" s="1" customFormat="1" ht="18.75" customHeight="1">
      <c r="A14" s="114" t="s">
        <v>112</v>
      </c>
      <c r="B14" s="114" t="s">
        <v>113</v>
      </c>
      <c r="C14" s="116">
        <v>0.0864</v>
      </c>
      <c r="D14" s="116">
        <v>0.0864</v>
      </c>
      <c r="E14" s="117"/>
    </row>
    <row r="15" spans="1:5" s="1" customFormat="1" ht="18.75" customHeight="1">
      <c r="A15" s="114" t="s">
        <v>114</v>
      </c>
      <c r="B15" s="114" t="s">
        <v>115</v>
      </c>
      <c r="C15" s="116">
        <v>5.923296</v>
      </c>
      <c r="D15" s="116">
        <v>5.923296</v>
      </c>
      <c r="E15" s="117"/>
    </row>
    <row r="16" spans="1:5" s="1" customFormat="1" ht="18.75" customHeight="1">
      <c r="A16" s="114"/>
      <c r="B16" s="114" t="s">
        <v>116</v>
      </c>
      <c r="C16" s="116">
        <v>12.584</v>
      </c>
      <c r="D16" s="116"/>
      <c r="E16" s="117">
        <v>12.584</v>
      </c>
    </row>
    <row r="17" spans="1:5" s="1" customFormat="1" ht="18.75" customHeight="1">
      <c r="A17" s="114" t="s">
        <v>117</v>
      </c>
      <c r="B17" s="114" t="s">
        <v>118</v>
      </c>
      <c r="C17" s="116">
        <v>4</v>
      </c>
      <c r="D17" s="116"/>
      <c r="E17" s="117">
        <v>4</v>
      </c>
    </row>
    <row r="18" spans="1:5" s="1" customFormat="1" ht="18.75" customHeight="1">
      <c r="A18" s="114" t="s">
        <v>119</v>
      </c>
      <c r="B18" s="114" t="s">
        <v>120</v>
      </c>
      <c r="C18" s="116">
        <v>0.696</v>
      </c>
      <c r="D18" s="116"/>
      <c r="E18" s="117">
        <v>0.696</v>
      </c>
    </row>
    <row r="19" spans="1:5" s="1" customFormat="1" ht="18.75" customHeight="1">
      <c r="A19" s="114" t="s">
        <v>121</v>
      </c>
      <c r="B19" s="114" t="s">
        <v>122</v>
      </c>
      <c r="C19" s="116">
        <v>1.5</v>
      </c>
      <c r="D19" s="116"/>
      <c r="E19" s="117">
        <v>1.5</v>
      </c>
    </row>
    <row r="20" spans="1:5" s="1" customFormat="1" ht="18.75" customHeight="1">
      <c r="A20" s="114" t="s">
        <v>123</v>
      </c>
      <c r="B20" s="114" t="s">
        <v>124</v>
      </c>
      <c r="C20" s="116">
        <v>0.56</v>
      </c>
      <c r="D20" s="116"/>
      <c r="E20" s="117">
        <v>0.56</v>
      </c>
    </row>
    <row r="21" spans="1:5" s="1" customFormat="1" ht="18.75" customHeight="1">
      <c r="A21" s="114" t="s">
        <v>125</v>
      </c>
      <c r="B21" s="114" t="s">
        <v>126</v>
      </c>
      <c r="C21" s="116">
        <v>0.288</v>
      </c>
      <c r="D21" s="116"/>
      <c r="E21" s="117">
        <v>0.288</v>
      </c>
    </row>
    <row r="22" spans="1:5" s="1" customFormat="1" ht="18.75" customHeight="1">
      <c r="A22" s="114" t="s">
        <v>127</v>
      </c>
      <c r="B22" s="114" t="s">
        <v>128</v>
      </c>
      <c r="C22" s="116">
        <v>5.46</v>
      </c>
      <c r="D22" s="116"/>
      <c r="E22" s="117">
        <v>5.46</v>
      </c>
    </row>
    <row r="23" spans="1:5" s="1" customFormat="1" ht="18.75" customHeight="1">
      <c r="A23" s="114" t="s">
        <v>129</v>
      </c>
      <c r="B23" s="114" t="s">
        <v>130</v>
      </c>
      <c r="C23" s="116">
        <v>0.08</v>
      </c>
      <c r="D23" s="116"/>
      <c r="E23" s="117">
        <v>0.08</v>
      </c>
    </row>
    <row r="24" spans="1:5" s="1" customFormat="1" ht="18.75" customHeight="1">
      <c r="A24" s="114"/>
      <c r="B24" s="114" t="s">
        <v>131</v>
      </c>
      <c r="C24" s="116">
        <v>1.1712</v>
      </c>
      <c r="D24" s="116">
        <v>1.1712</v>
      </c>
      <c r="E24" s="117"/>
    </row>
    <row r="25" spans="1:5" s="1" customFormat="1" ht="18.75" customHeight="1">
      <c r="A25" s="114" t="s">
        <v>132</v>
      </c>
      <c r="B25" s="114" t="s">
        <v>133</v>
      </c>
      <c r="C25" s="116">
        <v>0.9312</v>
      </c>
      <c r="D25" s="116">
        <v>0.9312</v>
      </c>
      <c r="E25" s="117"/>
    </row>
    <row r="26" spans="1:5" s="1" customFormat="1" ht="18.75" customHeight="1">
      <c r="A26" s="114" t="s">
        <v>134</v>
      </c>
      <c r="B26" s="114" t="s">
        <v>135</v>
      </c>
      <c r="C26" s="116">
        <v>0.24</v>
      </c>
      <c r="D26" s="116">
        <v>0.24</v>
      </c>
      <c r="E26" s="117"/>
    </row>
    <row r="27" spans="1:8" s="1" customFormat="1" ht="21" customHeight="1">
      <c r="A27" s="120"/>
      <c r="B27" s="121"/>
      <c r="C27" s="122"/>
      <c r="D27" s="122"/>
      <c r="E27" s="122"/>
      <c r="F27" s="121"/>
      <c r="G27" s="123"/>
      <c r="H27" s="124"/>
    </row>
    <row r="28" spans="1:7" s="1" customFormat="1" ht="21" customHeight="1">
      <c r="A28" s="120"/>
      <c r="B28" s="120"/>
      <c r="C28" s="120"/>
      <c r="D28" s="120"/>
      <c r="E28" s="120"/>
      <c r="F28" s="123"/>
      <c r="G28" s="123"/>
    </row>
    <row r="29" spans="1:6" s="1" customFormat="1" ht="21" customHeight="1">
      <c r="A29" s="120"/>
      <c r="B29" s="120"/>
      <c r="C29" s="120"/>
      <c r="D29" s="120"/>
      <c r="E29" s="123"/>
      <c r="F29" s="123"/>
    </row>
    <row r="30" spans="1:7" s="1" customFormat="1" ht="21" customHeight="1">
      <c r="A30" s="123"/>
      <c r="B30" s="123"/>
      <c r="C30" s="120"/>
      <c r="D30" s="120"/>
      <c r="E30" s="120"/>
      <c r="F30" s="123"/>
      <c r="G30" s="125"/>
    </row>
    <row r="31" spans="1:7" s="1" customFormat="1" ht="21" customHeight="1">
      <c r="A31" s="123"/>
      <c r="B31" s="123"/>
      <c r="C31" s="121"/>
      <c r="D31" s="123"/>
      <c r="E31" s="123"/>
      <c r="F31" s="123"/>
      <c r="G31" s="125"/>
    </row>
    <row r="32" spans="1:7" s="1" customFormat="1" ht="21" customHeight="1">
      <c r="A32" s="125"/>
      <c r="B32" s="123"/>
      <c r="C32" s="123"/>
      <c r="D32" s="121"/>
      <c r="E32" s="123"/>
      <c r="F32" s="125"/>
      <c r="G32" s="125"/>
    </row>
    <row r="33" spans="1:7" s="1" customFormat="1" ht="21" customHeight="1">
      <c r="A33" s="125"/>
      <c r="B33" s="125"/>
      <c r="C33" s="123"/>
      <c r="D33" s="126"/>
      <c r="E33" s="125"/>
      <c r="F33" s="125"/>
      <c r="G33" s="125"/>
    </row>
    <row r="34" spans="1:7" s="1" customFormat="1" ht="21" customHeight="1">
      <c r="A34" s="125"/>
      <c r="B34" s="125"/>
      <c r="C34" s="120"/>
      <c r="D34" s="125"/>
      <c r="E34" s="125"/>
      <c r="F34" s="125"/>
      <c r="G34" s="125"/>
    </row>
    <row r="35" spans="1:7" s="1" customFormat="1" ht="21" customHeight="1">
      <c r="A35" s="125"/>
      <c r="B35" s="125"/>
      <c r="C35" s="121"/>
      <c r="D35" s="125"/>
      <c r="E35" s="125"/>
      <c r="F35" s="125"/>
      <c r="G35" s="125"/>
    </row>
    <row r="36" s="1" customFormat="1" ht="21" customHeight="1"/>
    <row r="37" spans="1:7" s="1" customFormat="1" ht="21" customHeight="1">
      <c r="A37" s="125"/>
      <c r="B37" s="125"/>
      <c r="C37" s="121"/>
      <c r="D37" s="125"/>
      <c r="E37" s="125"/>
      <c r="F37" s="125"/>
      <c r="G37" s="1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7"/>
    </row>
    <row r="2" spans="1:7" s="1" customFormat="1" ht="30" customHeight="1">
      <c r="A2" s="214" t="s">
        <v>136</v>
      </c>
      <c r="B2" s="214"/>
      <c r="C2" s="214"/>
      <c r="D2" s="214"/>
      <c r="E2" s="214"/>
      <c r="F2" s="214"/>
      <c r="G2" s="214"/>
    </row>
    <row r="3" spans="1:7" s="1" customFormat="1" ht="18" customHeight="1">
      <c r="A3" s="128" t="s">
        <v>2</v>
      </c>
      <c r="B3" s="129"/>
      <c r="C3" s="129"/>
      <c r="D3" s="130"/>
      <c r="E3" s="130"/>
      <c r="F3" s="130"/>
      <c r="G3" s="131" t="s">
        <v>3</v>
      </c>
    </row>
    <row r="4" spans="1:7" s="1" customFormat="1" ht="31.5" customHeight="1">
      <c r="A4" s="132" t="s">
        <v>137</v>
      </c>
      <c r="B4" s="132" t="s">
        <v>138</v>
      </c>
      <c r="C4" s="132" t="s">
        <v>29</v>
      </c>
      <c r="D4" s="133" t="s">
        <v>139</v>
      </c>
      <c r="E4" s="132" t="s">
        <v>140</v>
      </c>
      <c r="F4" s="134" t="s">
        <v>141</v>
      </c>
      <c r="G4" s="132" t="s">
        <v>142</v>
      </c>
    </row>
    <row r="5" spans="1:7" s="1" customFormat="1" ht="21.75" customHeight="1">
      <c r="A5" s="135" t="s">
        <v>43</v>
      </c>
      <c r="B5" s="135" t="s">
        <v>43</v>
      </c>
      <c r="C5" s="136">
        <v>1</v>
      </c>
      <c r="D5" s="137">
        <f>C5+1</f>
        <v>2</v>
      </c>
      <c r="E5" s="137">
        <f>D5+1</f>
        <v>3</v>
      </c>
      <c r="F5" s="137">
        <f>E5+1</f>
        <v>4</v>
      </c>
      <c r="G5" s="137">
        <f>F5+1</f>
        <v>5</v>
      </c>
    </row>
    <row r="6" spans="1:7" s="1" customFormat="1" ht="22.5" customHeight="1">
      <c r="A6" s="138" t="s">
        <v>0</v>
      </c>
      <c r="B6" s="139" t="s">
        <v>29</v>
      </c>
      <c r="C6" s="140">
        <v>1.36</v>
      </c>
      <c r="D6" s="140"/>
      <c r="E6" s="140">
        <v>1.36</v>
      </c>
      <c r="F6" s="141"/>
      <c r="G6" s="141"/>
    </row>
    <row r="7" spans="1:7" s="1" customFormat="1" ht="22.5" customHeight="1">
      <c r="A7" s="138" t="s">
        <v>143</v>
      </c>
      <c r="B7" s="138" t="s">
        <v>144</v>
      </c>
      <c r="C7" s="140">
        <v>1.36</v>
      </c>
      <c r="D7" s="140"/>
      <c r="E7" s="140">
        <v>1.36</v>
      </c>
      <c r="F7" s="141"/>
      <c r="G7" s="141"/>
    </row>
    <row r="8" spans="1:7" s="1" customFormat="1" ht="15">
      <c r="A8" s="142"/>
      <c r="B8" s="143"/>
      <c r="C8" s="144"/>
      <c r="D8" s="144"/>
      <c r="E8" s="144"/>
      <c r="F8" s="144"/>
      <c r="G8" s="144"/>
    </row>
    <row r="9" spans="1:8" s="1" customFormat="1" ht="15">
      <c r="A9" s="142"/>
      <c r="B9" s="142"/>
      <c r="C9" s="142"/>
      <c r="D9" s="142"/>
      <c r="E9" s="144"/>
      <c r="F9" s="144"/>
      <c r="G9" s="144"/>
      <c r="H9" s="144"/>
    </row>
    <row r="10" spans="1:7" s="1" customFormat="1" ht="15">
      <c r="A10" s="142"/>
      <c r="B10" s="142"/>
      <c r="C10" s="142"/>
      <c r="D10" s="145"/>
      <c r="E10" s="144"/>
      <c r="F10" s="144"/>
      <c r="G10" s="144"/>
    </row>
    <row r="11" spans="1:7" s="1" customFormat="1" ht="15">
      <c r="A11" s="146"/>
      <c r="B11" s="145"/>
      <c r="C11" s="142"/>
      <c r="D11" s="142"/>
      <c r="E11" s="144"/>
      <c r="F11" s="144"/>
      <c r="G11" s="144"/>
    </row>
    <row r="12" spans="1:7" s="1" customFormat="1" ht="15">
      <c r="A12" s="146"/>
      <c r="B12" s="145"/>
      <c r="C12" s="145"/>
      <c r="D12" s="142"/>
      <c r="E12" s="144"/>
      <c r="F12" s="144"/>
      <c r="G12" s="144"/>
    </row>
    <row r="13" spans="1:7" s="1" customFormat="1" ht="15">
      <c r="A13" s="146"/>
      <c r="B13" s="142"/>
      <c r="C13" s="142"/>
      <c r="D13" s="142"/>
      <c r="E13" s="144"/>
      <c r="F13" s="144"/>
      <c r="G13" s="144"/>
    </row>
    <row r="14" spans="1:7" s="1" customFormat="1" ht="15">
      <c r="A14" s="143"/>
      <c r="B14" s="146"/>
      <c r="C14" s="145"/>
      <c r="D14" s="144"/>
      <c r="E14" s="144"/>
      <c r="F14" s="142"/>
      <c r="G14" s="144"/>
    </row>
    <row r="15" spans="1:7" s="1" customFormat="1" ht="15">
      <c r="A15" s="143"/>
      <c r="B15" s="146"/>
      <c r="C15" s="143"/>
      <c r="D15" s="144"/>
      <c r="E15" s="144"/>
      <c r="F15" s="144"/>
      <c r="G15" s="144"/>
    </row>
    <row r="16" spans="5:7" s="1" customFormat="1" ht="15">
      <c r="E16" s="142"/>
      <c r="F16" s="144"/>
      <c r="G16" s="147"/>
    </row>
    <row r="17" spans="4:6" s="1" customFormat="1" ht="15">
      <c r="D17" s="144"/>
      <c r="E17" s="144"/>
      <c r="F17" s="143"/>
    </row>
    <row r="18" spans="2:6" s="1" customFormat="1" ht="15">
      <c r="B18" s="148"/>
      <c r="C18" s="144"/>
      <c r="D18" s="144"/>
      <c r="F18" s="143"/>
    </row>
    <row r="19" spans="3:7" s="1" customFormat="1" ht="15">
      <c r="C19" s="149"/>
      <c r="E19" s="149"/>
      <c r="G19" s="143"/>
    </row>
    <row r="20" spans="3:7" s="1" customFormat="1" ht="15">
      <c r="C20" s="146"/>
      <c r="G20" s="143"/>
    </row>
    <row r="21" spans="5:7" s="1" customFormat="1" ht="15">
      <c r="E21" s="150"/>
      <c r="G21" s="143"/>
    </row>
    <row r="22" s="1" customFormat="1" ht="15"/>
    <row r="23" s="1" customFormat="1" ht="15"/>
    <row r="24" s="1" customFormat="1" ht="15"/>
    <row r="25" s="1" customFormat="1" ht="15">
      <c r="D25" s="14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1"/>
      <c r="B1" s="151"/>
      <c r="C1" s="151"/>
      <c r="D1" s="151"/>
      <c r="E1" s="151"/>
      <c r="F1" s="151"/>
      <c r="G1" s="151"/>
    </row>
    <row r="2" spans="1:7" s="1" customFormat="1" ht="29.25" customHeight="1">
      <c r="A2" s="215" t="s">
        <v>145</v>
      </c>
      <c r="B2" s="215"/>
      <c r="C2" s="215"/>
      <c r="D2" s="215"/>
      <c r="E2" s="215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51"/>
      <c r="G3" s="151"/>
    </row>
    <row r="4" spans="1:7" s="1" customFormat="1" ht="17.25" customHeight="1">
      <c r="A4" s="216" t="s">
        <v>71</v>
      </c>
      <c r="B4" s="216"/>
      <c r="C4" s="216" t="s">
        <v>95</v>
      </c>
      <c r="D4" s="216"/>
      <c r="E4" s="216"/>
      <c r="F4" s="151"/>
      <c r="G4" s="151"/>
    </row>
    <row r="5" spans="1:7" s="1" customFormat="1" ht="21" customHeight="1">
      <c r="A5" s="156" t="s">
        <v>77</v>
      </c>
      <c r="B5" s="157" t="s">
        <v>78</v>
      </c>
      <c r="C5" s="158" t="s">
        <v>29</v>
      </c>
      <c r="D5" s="158" t="s">
        <v>72</v>
      </c>
      <c r="E5" s="158" t="s">
        <v>73</v>
      </c>
      <c r="F5" s="151"/>
      <c r="G5" s="151"/>
    </row>
    <row r="6" spans="1:8" s="1" customFormat="1" ht="21" customHeight="1">
      <c r="A6" s="159" t="s">
        <v>43</v>
      </c>
      <c r="B6" s="159" t="s">
        <v>43</v>
      </c>
      <c r="C6" s="160">
        <v>1</v>
      </c>
      <c r="D6" s="160">
        <f>C6+1</f>
        <v>2</v>
      </c>
      <c r="E6" s="160">
        <f>D6+1</f>
        <v>3</v>
      </c>
      <c r="F6" s="161"/>
      <c r="G6" s="151"/>
      <c r="H6" s="162"/>
    </row>
    <row r="7" spans="1:7" s="1" customFormat="1" ht="18.75" customHeight="1">
      <c r="A7" s="191" t="s">
        <v>181</v>
      </c>
      <c r="B7" s="163"/>
      <c r="C7" s="164"/>
      <c r="D7" s="165"/>
      <c r="E7" s="164"/>
      <c r="F7" s="161"/>
      <c r="G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O16" sqref="O16"/>
    </sheetView>
  </sheetViews>
  <sheetFormatPr defaultColWidth="6.57421875" defaultRowHeight="12.75"/>
  <cols>
    <col min="1" max="16384" width="6.57421875" style="193" customWidth="1"/>
  </cols>
  <sheetData>
    <row r="1" spans="1:3" ht="19.5" customHeight="1">
      <c r="A1" s="234" t="s">
        <v>182</v>
      </c>
      <c r="B1" s="234"/>
      <c r="C1" s="234"/>
    </row>
    <row r="2" spans="1:13" ht="14.25">
      <c r="A2" s="235" t="s">
        <v>208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25.5">
      <c r="A3" s="192" t="s">
        <v>149</v>
      </c>
      <c r="B3" s="229" t="s">
        <v>237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25.5">
      <c r="A4" s="192" t="s">
        <v>150</v>
      </c>
      <c r="B4" s="229" t="s">
        <v>209</v>
      </c>
      <c r="C4" s="229"/>
      <c r="D4" s="229"/>
      <c r="E4" s="229"/>
      <c r="F4" s="229"/>
      <c r="G4" s="192" t="s">
        <v>151</v>
      </c>
      <c r="H4" s="229" t="s">
        <v>210</v>
      </c>
      <c r="I4" s="229"/>
      <c r="J4" s="229"/>
      <c r="K4" s="229"/>
      <c r="L4" s="229"/>
      <c r="M4" s="229"/>
    </row>
    <row r="5" spans="1:13" ht="13.5">
      <c r="A5" s="233" t="s">
        <v>152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13" ht="13.5">
      <c r="A6" s="229" t="s">
        <v>238</v>
      </c>
      <c r="B6" s="229"/>
      <c r="C6" s="229"/>
      <c r="D6" s="220" t="s">
        <v>211</v>
      </c>
      <c r="E6" s="220"/>
      <c r="F6" s="220"/>
      <c r="G6" s="220" t="s">
        <v>239</v>
      </c>
      <c r="H6" s="220"/>
      <c r="I6" s="220" t="s">
        <v>0</v>
      </c>
      <c r="J6" s="220"/>
      <c r="K6" s="220"/>
      <c r="L6" s="220"/>
      <c r="M6" s="220"/>
    </row>
    <row r="7" spans="1:13" ht="13.5">
      <c r="A7" s="229" t="s">
        <v>240</v>
      </c>
      <c r="B7" s="229"/>
      <c r="C7" s="229"/>
      <c r="D7" s="229" t="s">
        <v>212</v>
      </c>
      <c r="E7" s="229"/>
      <c r="F7" s="229"/>
      <c r="G7" s="229" t="s">
        <v>241</v>
      </c>
      <c r="H7" s="229"/>
      <c r="I7" s="220" t="s">
        <v>213</v>
      </c>
      <c r="J7" s="220"/>
      <c r="K7" s="220"/>
      <c r="L7" s="220"/>
      <c r="M7" s="220"/>
    </row>
    <row r="8" spans="1:13" ht="13.5">
      <c r="A8" s="229" t="s">
        <v>242</v>
      </c>
      <c r="B8" s="229"/>
      <c r="C8" s="229"/>
      <c r="D8" s="229" t="s">
        <v>214</v>
      </c>
      <c r="E8" s="229"/>
      <c r="F8" s="229"/>
      <c r="G8" s="229" t="s">
        <v>243</v>
      </c>
      <c r="H8" s="229"/>
      <c r="I8" s="220" t="s">
        <v>215</v>
      </c>
      <c r="J8" s="220"/>
      <c r="K8" s="220"/>
      <c r="L8" s="220"/>
      <c r="M8" s="220"/>
    </row>
    <row r="9" spans="1:13" ht="13.5">
      <c r="A9" s="229" t="s">
        <v>244</v>
      </c>
      <c r="B9" s="229"/>
      <c r="C9" s="229"/>
      <c r="D9" s="229" t="s">
        <v>216</v>
      </c>
      <c r="E9" s="229"/>
      <c r="F9" s="229"/>
      <c r="G9" s="229" t="s">
        <v>245</v>
      </c>
      <c r="H9" s="229"/>
      <c r="I9" s="220" t="s">
        <v>0</v>
      </c>
      <c r="J9" s="220"/>
      <c r="K9" s="220"/>
      <c r="L9" s="220"/>
      <c r="M9" s="220"/>
    </row>
    <row r="10" spans="1:13" ht="13.5">
      <c r="A10" s="232" t="s">
        <v>246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1:13" ht="13.5">
      <c r="A11" s="229" t="s">
        <v>247</v>
      </c>
      <c r="B11" s="229"/>
      <c r="C11" s="229"/>
      <c r="D11" s="230" t="s">
        <v>217</v>
      </c>
      <c r="E11" s="230"/>
      <c r="F11" s="230"/>
      <c r="G11" s="229" t="s">
        <v>248</v>
      </c>
      <c r="H11" s="229"/>
      <c r="I11" s="230" t="s">
        <v>0</v>
      </c>
      <c r="J11" s="230"/>
      <c r="K11" s="230"/>
      <c r="L11" s="230"/>
      <c r="M11" s="230"/>
    </row>
    <row r="12" spans="1:13" ht="13.5">
      <c r="A12" s="229" t="s">
        <v>249</v>
      </c>
      <c r="B12" s="229"/>
      <c r="C12" s="229"/>
      <c r="D12" s="230" t="s">
        <v>218</v>
      </c>
      <c r="E12" s="230"/>
      <c r="F12" s="230"/>
      <c r="G12" s="229" t="s">
        <v>250</v>
      </c>
      <c r="H12" s="229"/>
      <c r="I12" s="230" t="s">
        <v>219</v>
      </c>
      <c r="J12" s="230"/>
      <c r="K12" s="230"/>
      <c r="L12" s="230"/>
      <c r="M12" s="230"/>
    </row>
    <row r="13" spans="1:13" ht="13.5">
      <c r="A13" s="229" t="s">
        <v>251</v>
      </c>
      <c r="B13" s="229"/>
      <c r="C13" s="229"/>
      <c r="D13" s="230" t="s">
        <v>217</v>
      </c>
      <c r="E13" s="230"/>
      <c r="F13" s="230"/>
      <c r="G13" s="229" t="s">
        <v>252</v>
      </c>
      <c r="H13" s="229"/>
      <c r="I13" s="230">
        <v>72.71</v>
      </c>
      <c r="J13" s="230"/>
      <c r="K13" s="230"/>
      <c r="L13" s="230"/>
      <c r="M13" s="230"/>
    </row>
    <row r="14" spans="1:13" ht="13.5">
      <c r="A14" s="229" t="s">
        <v>253</v>
      </c>
      <c r="B14" s="229"/>
      <c r="C14" s="229"/>
      <c r="D14" s="230">
        <v>12.58</v>
      </c>
      <c r="E14" s="230"/>
      <c r="F14" s="230"/>
      <c r="G14" s="231" t="s">
        <v>254</v>
      </c>
      <c r="H14" s="231"/>
      <c r="I14" s="230">
        <v>63.04</v>
      </c>
      <c r="J14" s="230"/>
      <c r="K14" s="230"/>
      <c r="L14" s="230"/>
      <c r="M14" s="230"/>
    </row>
    <row r="15" spans="1:13" ht="13.5">
      <c r="A15" s="225" t="s">
        <v>154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</row>
    <row r="16" spans="1:13" ht="13.5">
      <c r="A16" s="226" t="s">
        <v>155</v>
      </c>
      <c r="B16" s="227"/>
      <c r="C16" s="228"/>
      <c r="D16" s="225" t="s">
        <v>156</v>
      </c>
      <c r="E16" s="225"/>
      <c r="F16" s="225" t="s">
        <v>255</v>
      </c>
      <c r="G16" s="225"/>
      <c r="H16" s="225"/>
      <c r="I16" s="225" t="s">
        <v>256</v>
      </c>
      <c r="J16" s="225"/>
      <c r="K16" s="225"/>
      <c r="L16" s="225"/>
      <c r="M16" s="225"/>
    </row>
    <row r="17" spans="1:13" ht="27.75" customHeight="1">
      <c r="A17" s="217" t="s">
        <v>158</v>
      </c>
      <c r="B17" s="219"/>
      <c r="C17" s="218"/>
      <c r="D17" s="217" t="s">
        <v>159</v>
      </c>
      <c r="E17" s="218"/>
      <c r="F17" s="221" t="s">
        <v>220</v>
      </c>
      <c r="G17" s="222"/>
      <c r="H17" s="223"/>
      <c r="I17" s="220" t="s">
        <v>257</v>
      </c>
      <c r="J17" s="220"/>
      <c r="K17" s="220"/>
      <c r="L17" s="220"/>
      <c r="M17" s="220"/>
    </row>
    <row r="18" spans="1:13" ht="27.75" customHeight="1">
      <c r="A18" s="217" t="s">
        <v>158</v>
      </c>
      <c r="B18" s="219"/>
      <c r="C18" s="218"/>
      <c r="D18" s="217" t="s">
        <v>159</v>
      </c>
      <c r="E18" s="218"/>
      <c r="F18" s="221" t="s">
        <v>221</v>
      </c>
      <c r="G18" s="222"/>
      <c r="H18" s="223"/>
      <c r="I18" s="220" t="s">
        <v>258</v>
      </c>
      <c r="J18" s="220"/>
      <c r="K18" s="220"/>
      <c r="L18" s="220"/>
      <c r="M18" s="220"/>
    </row>
    <row r="19" spans="1:13" ht="27.75" customHeight="1">
      <c r="A19" s="217" t="s">
        <v>158</v>
      </c>
      <c r="B19" s="219"/>
      <c r="C19" s="218"/>
      <c r="D19" s="217" t="s">
        <v>159</v>
      </c>
      <c r="E19" s="218"/>
      <c r="F19" s="221" t="s">
        <v>222</v>
      </c>
      <c r="G19" s="222"/>
      <c r="H19" s="223"/>
      <c r="I19" s="220" t="s">
        <v>259</v>
      </c>
      <c r="J19" s="220"/>
      <c r="K19" s="220"/>
      <c r="L19" s="220"/>
      <c r="M19" s="220"/>
    </row>
    <row r="20" spans="1:13" ht="27.75" customHeight="1">
      <c r="A20" s="217" t="s">
        <v>158</v>
      </c>
      <c r="B20" s="219"/>
      <c r="C20" s="218"/>
      <c r="D20" s="217" t="s">
        <v>159</v>
      </c>
      <c r="E20" s="218"/>
      <c r="F20" s="221" t="s">
        <v>223</v>
      </c>
      <c r="G20" s="222"/>
      <c r="H20" s="223"/>
      <c r="I20" s="220" t="s">
        <v>260</v>
      </c>
      <c r="J20" s="220"/>
      <c r="K20" s="220"/>
      <c r="L20" s="220"/>
      <c r="M20" s="220"/>
    </row>
    <row r="21" spans="1:13" ht="27.75" customHeight="1">
      <c r="A21" s="217" t="s">
        <v>158</v>
      </c>
      <c r="B21" s="219"/>
      <c r="C21" s="218"/>
      <c r="D21" s="217" t="s">
        <v>159</v>
      </c>
      <c r="E21" s="218"/>
      <c r="F21" s="221" t="s">
        <v>224</v>
      </c>
      <c r="G21" s="222"/>
      <c r="H21" s="223"/>
      <c r="I21" s="220" t="s">
        <v>261</v>
      </c>
      <c r="J21" s="220"/>
      <c r="K21" s="220"/>
      <c r="L21" s="220"/>
      <c r="M21" s="220"/>
    </row>
    <row r="22" spans="1:13" ht="27.75" customHeight="1">
      <c r="A22" s="217" t="s">
        <v>158</v>
      </c>
      <c r="B22" s="219"/>
      <c r="C22" s="218"/>
      <c r="D22" s="217" t="s">
        <v>159</v>
      </c>
      <c r="E22" s="218"/>
      <c r="F22" s="221" t="s">
        <v>225</v>
      </c>
      <c r="G22" s="222"/>
      <c r="H22" s="223"/>
      <c r="I22" s="220" t="s">
        <v>259</v>
      </c>
      <c r="J22" s="220"/>
      <c r="K22" s="220"/>
      <c r="L22" s="220"/>
      <c r="M22" s="220"/>
    </row>
    <row r="23" spans="1:13" ht="27.75" customHeight="1">
      <c r="A23" s="217" t="s">
        <v>158</v>
      </c>
      <c r="B23" s="219"/>
      <c r="C23" s="218"/>
      <c r="D23" s="217" t="s">
        <v>159</v>
      </c>
      <c r="E23" s="218"/>
      <c r="F23" s="221" t="s">
        <v>226</v>
      </c>
      <c r="G23" s="222"/>
      <c r="H23" s="223"/>
      <c r="I23" s="220" t="s">
        <v>227</v>
      </c>
      <c r="J23" s="220"/>
      <c r="K23" s="220"/>
      <c r="L23" s="220"/>
      <c r="M23" s="220"/>
    </row>
    <row r="24" spans="1:13" ht="27.75" customHeight="1">
      <c r="A24" s="217" t="s">
        <v>158</v>
      </c>
      <c r="B24" s="219"/>
      <c r="C24" s="218"/>
      <c r="D24" s="217" t="s">
        <v>159</v>
      </c>
      <c r="E24" s="218"/>
      <c r="F24" s="221" t="s">
        <v>228</v>
      </c>
      <c r="G24" s="222"/>
      <c r="H24" s="223"/>
      <c r="I24" s="220" t="s">
        <v>262</v>
      </c>
      <c r="J24" s="220"/>
      <c r="K24" s="220"/>
      <c r="L24" s="220"/>
      <c r="M24" s="220"/>
    </row>
    <row r="25" spans="1:13" ht="27.75" customHeight="1">
      <c r="A25" s="217" t="s">
        <v>158</v>
      </c>
      <c r="B25" s="219"/>
      <c r="C25" s="218"/>
      <c r="D25" s="217" t="s">
        <v>159</v>
      </c>
      <c r="E25" s="218"/>
      <c r="F25" s="221" t="s">
        <v>229</v>
      </c>
      <c r="G25" s="222"/>
      <c r="H25" s="223"/>
      <c r="I25" s="220" t="s">
        <v>230</v>
      </c>
      <c r="J25" s="220"/>
      <c r="K25" s="220"/>
      <c r="L25" s="220"/>
      <c r="M25" s="220"/>
    </row>
    <row r="26" spans="1:13" ht="27.75" customHeight="1">
      <c r="A26" s="217" t="s">
        <v>158</v>
      </c>
      <c r="B26" s="219"/>
      <c r="C26" s="218"/>
      <c r="D26" s="217" t="s">
        <v>160</v>
      </c>
      <c r="E26" s="218"/>
      <c r="F26" s="221" t="s">
        <v>231</v>
      </c>
      <c r="G26" s="222"/>
      <c r="H26" s="223"/>
      <c r="I26" s="224">
        <v>1</v>
      </c>
      <c r="J26" s="220"/>
      <c r="K26" s="220"/>
      <c r="L26" s="220"/>
      <c r="M26" s="220"/>
    </row>
    <row r="27" spans="1:13" ht="27.75" customHeight="1">
      <c r="A27" s="217" t="s">
        <v>158</v>
      </c>
      <c r="B27" s="219"/>
      <c r="C27" s="218"/>
      <c r="D27" s="217" t="s">
        <v>161</v>
      </c>
      <c r="E27" s="218"/>
      <c r="F27" s="221" t="s">
        <v>232</v>
      </c>
      <c r="G27" s="222"/>
      <c r="H27" s="223"/>
      <c r="I27" s="224">
        <v>1</v>
      </c>
      <c r="J27" s="220"/>
      <c r="K27" s="220"/>
      <c r="L27" s="220"/>
      <c r="M27" s="220"/>
    </row>
    <row r="28" spans="1:13" ht="27.75" customHeight="1">
      <c r="A28" s="217" t="s">
        <v>158</v>
      </c>
      <c r="B28" s="219"/>
      <c r="C28" s="218"/>
      <c r="D28" s="217" t="s">
        <v>162</v>
      </c>
      <c r="E28" s="218"/>
      <c r="F28" s="221" t="s">
        <v>233</v>
      </c>
      <c r="G28" s="222"/>
      <c r="H28" s="223"/>
      <c r="I28" s="220" t="s">
        <v>234</v>
      </c>
      <c r="J28" s="220"/>
      <c r="K28" s="220"/>
      <c r="L28" s="220"/>
      <c r="M28" s="220"/>
    </row>
    <row r="29" spans="1:13" ht="27.75" customHeight="1">
      <c r="A29" s="217" t="s">
        <v>163</v>
      </c>
      <c r="B29" s="219"/>
      <c r="C29" s="218"/>
      <c r="D29" s="217" t="s">
        <v>164</v>
      </c>
      <c r="E29" s="218"/>
      <c r="F29" s="221" t="s">
        <v>263</v>
      </c>
      <c r="G29" s="222"/>
      <c r="H29" s="223"/>
      <c r="I29" s="220" t="s">
        <v>264</v>
      </c>
      <c r="J29" s="220"/>
      <c r="K29" s="220"/>
      <c r="L29" s="220"/>
      <c r="M29" s="220"/>
    </row>
    <row r="30" spans="1:13" ht="27.75" customHeight="1">
      <c r="A30" s="217" t="s">
        <v>163</v>
      </c>
      <c r="B30" s="219"/>
      <c r="C30" s="218"/>
      <c r="D30" s="217" t="s">
        <v>165</v>
      </c>
      <c r="E30" s="218"/>
      <c r="F30" s="221" t="s">
        <v>265</v>
      </c>
      <c r="G30" s="222"/>
      <c r="H30" s="223"/>
      <c r="I30" s="220" t="s">
        <v>266</v>
      </c>
      <c r="J30" s="220"/>
      <c r="K30" s="220"/>
      <c r="L30" s="220"/>
      <c r="M30" s="220"/>
    </row>
    <row r="31" spans="1:13" ht="27.75" customHeight="1">
      <c r="A31" s="217" t="s">
        <v>166</v>
      </c>
      <c r="B31" s="219"/>
      <c r="C31" s="218"/>
      <c r="D31" s="217" t="s">
        <v>167</v>
      </c>
      <c r="E31" s="218"/>
      <c r="F31" s="221" t="s">
        <v>235</v>
      </c>
      <c r="G31" s="222"/>
      <c r="H31" s="223"/>
      <c r="I31" s="220" t="s">
        <v>236</v>
      </c>
      <c r="J31" s="220"/>
      <c r="K31" s="220"/>
      <c r="L31" s="220"/>
      <c r="M31" s="220"/>
    </row>
  </sheetData>
  <sheetProtection/>
  <mergeCells count="84"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A17:C28"/>
    <mergeCell ref="D17:E25"/>
    <mergeCell ref="I17:M17"/>
    <mergeCell ref="F17:H17"/>
    <mergeCell ref="I18:M18"/>
    <mergeCell ref="I19:M19"/>
    <mergeCell ref="I20:M20"/>
    <mergeCell ref="I21:M21"/>
    <mergeCell ref="F18:H18"/>
    <mergeCell ref="F19:H19"/>
    <mergeCell ref="F20:H20"/>
    <mergeCell ref="F21:H21"/>
    <mergeCell ref="I22:M22"/>
    <mergeCell ref="I23:M23"/>
    <mergeCell ref="I24:M24"/>
    <mergeCell ref="F22:H22"/>
    <mergeCell ref="F23:H23"/>
    <mergeCell ref="F24:H24"/>
    <mergeCell ref="I25:M25"/>
    <mergeCell ref="I26:M26"/>
    <mergeCell ref="I27:M27"/>
    <mergeCell ref="F25:H25"/>
    <mergeCell ref="F26:H26"/>
    <mergeCell ref="F27:H27"/>
    <mergeCell ref="I28:M28"/>
    <mergeCell ref="I29:M29"/>
    <mergeCell ref="I30:M30"/>
    <mergeCell ref="I31:M31"/>
    <mergeCell ref="F28:H28"/>
    <mergeCell ref="D26:E26"/>
    <mergeCell ref="D27:E27"/>
    <mergeCell ref="F29:H29"/>
    <mergeCell ref="F30:H30"/>
    <mergeCell ref="F31:H31"/>
    <mergeCell ref="D31:E31"/>
    <mergeCell ref="A29:C30"/>
    <mergeCell ref="A31:C31"/>
    <mergeCell ref="D28:E28"/>
    <mergeCell ref="D29:E29"/>
    <mergeCell ref="D30:E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2021-03-11T02:50:30Z</dcterms:modified>
  <cp:category/>
  <cp:version/>
  <cp:contentType/>
  <cp:contentStatus/>
</cp:coreProperties>
</file>