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firstSheet="6" activeTab="12"/>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部门整体绩效目标表" sheetId="10" r:id="rId10"/>
    <sheet name="项目绩效目标表1" sheetId="11" r:id="rId11"/>
    <sheet name="项目绩效目标表2" sheetId="12" r:id="rId12"/>
    <sheet name="项目绩效目标表3" sheetId="13" r:id="rId13"/>
    <sheet name="项目绩效目标表4" sheetId="14" r:id="rId14"/>
  </sheets>
  <externalReferences>
    <externalReference r:id="rId17"/>
  </externalReferences>
  <definedNames/>
  <calcPr fullCalcOnLoad="1"/>
</workbook>
</file>

<file path=xl/sharedStrings.xml><?xml version="1.0" encoding="utf-8"?>
<sst xmlns="http://schemas.openxmlformats.org/spreadsheetml/2006/main" count="620" uniqueCount="348">
  <si>
    <t>收支预算总表</t>
  </si>
  <si>
    <t>填报单位:[128]中共万载县委老干部局 , [128001]中共万载县委老干部局 , [128002]万载县老干部活动中心 , [128003]万载县老年大学</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</si>
  <si>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</si>
  <si>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</si>
  <si>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</si>
  <si>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</si>
  <si>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</si>
  <si>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</si>
  <si>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</si>
  <si>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</si>
  <si>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</si>
  <si>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</si>
  <si>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</si>
  <si>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</si>
  <si>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</si>
  <si>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</si>
  <si>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</si>
  <si>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</si>
  <si>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</si>
  <si>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</si>
  <si>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</si>
  <si>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</si>
  <si>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</si>
  <si>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</si>
  <si>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</si>
  <si>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</si>
  <si>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[128]中共万载县委老干部局 , [128001]中共万载县委老干部局 , [128002]万载县老干部活动中心 , [128003]万载县老年大学</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</si>
  <si>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</si>
  <si>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</si>
  <si>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</si>
  <si>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</si>
  <si>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</si>
  <si>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</si>
  <si>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</si>
  <si>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</si>
  <si>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</si>
  <si>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</si>
  <si>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</si>
  <si>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</si>
  <si>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</si>
  <si>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</si>
  <si>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</si>
  <si>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</si>
  <si>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</si>
  <si>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</si>
  <si>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</si>
  <si>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36</t>
  </si>
  <si>
    <t>　其他共产党事务支出</t>
  </si>
  <si>
    <t>　　2013601</t>
  </si>
  <si>
    <t>　　行政运行</t>
  </si>
  <si>
    <t>　　2013603</t>
  </si>
  <si>
    <t>　　机关服务</t>
  </si>
  <si>
    <t>　　2013699</t>
  </si>
  <si>
    <t>　　其他共产党事务支出</t>
  </si>
  <si>
    <t>207</t>
  </si>
  <si>
    <t>文化旅游体育与传媒支出</t>
  </si>
  <si>
    <t>　99</t>
  </si>
  <si>
    <t>　其他文化旅游体育与传媒支出</t>
  </si>
  <si>
    <t>　　2079999</t>
  </si>
  <si>
    <t>　　其他文化旅游体育与传媒支出</t>
  </si>
  <si>
    <t>208</t>
  </si>
  <si>
    <t>社会保障和就业支出</t>
  </si>
  <si>
    <t>　05</t>
  </si>
  <si>
    <t>　行政事业单位养老支出</t>
  </si>
  <si>
    <t>　　2080501</t>
  </si>
  <si>
    <t>　　行政单位离退休</t>
  </si>
  <si>
    <t>　　2080502</t>
  </si>
  <si>
    <t>　　事业单位离退休</t>
  </si>
  <si>
    <t>　　2080505</t>
  </si>
  <si>
    <t>　　机关事业单位基本养老保险缴费支出</t>
  </si>
  <si>
    <t>　其他社会保障和就业支出</t>
  </si>
  <si>
    <t>　　2089999</t>
  </si>
  <si>
    <t>　　其他社会保障和就业支出</t>
  </si>
  <si>
    <t>210</t>
  </si>
  <si>
    <t>卫生健康支出</t>
  </si>
  <si>
    <t>　11</t>
  </si>
  <si>
    <t>　行政事业单位医疗</t>
  </si>
  <si>
    <t>　　2101101</t>
  </si>
  <si>
    <t>　　行政单位医疗</t>
  </si>
  <si>
    <t>　　2101102</t>
  </si>
  <si>
    <t>　　事业单位医疗</t>
  </si>
  <si>
    <t>221</t>
  </si>
  <si>
    <t>住房保障支出</t>
  </si>
  <si>
    <t>　02</t>
  </si>
  <si>
    <t>　住房改革支出</t>
  </si>
  <si>
    <t>　　2210201</t>
  </si>
  <si>
    <t>　　住房公积金</t>
  </si>
  <si>
    <t>部门支出总表</t>
  </si>
  <si>
    <t>填报单位[128]中共万载县委老干部局 , [128001]中共万载县委老干部局 , [128002]万载县老干部活动中心 , [128003]万载县老年大学</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</si>
  <si>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</si>
  <si>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</si>
  <si>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</si>
  <si>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</si>
  <si>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</si>
  <si>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</si>
  <si>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</si>
  <si>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</si>
  <si>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</si>
  <si>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</si>
  <si>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</si>
  <si>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</si>
  <si>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</si>
  <si>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</si>
  <si>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</si>
  <si>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</si>
  <si>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</si>
  <si>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</si>
  <si>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</si>
  <si>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</si>
  <si>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</si>
  <si>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</si>
  <si>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</si>
  <si>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</si>
  <si>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</si>
  <si>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</si>
  <si>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</si>
  <si>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</si>
  <si>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</si>
  <si>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</si>
  <si>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</si>
  <si>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</si>
  <si>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</si>
  <si>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</si>
  <si>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</si>
  <si>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</si>
  <si>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</si>
  <si>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</si>
  <si>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</si>
  <si>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</si>
  <si>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</si>
  <si>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</si>
  <si>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</si>
  <si>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</si>
  <si>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</si>
  <si>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</si>
  <si>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</si>
  <si>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</si>
  <si>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</si>
  <si>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</si>
  <si>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</si>
  <si>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30208</t>
  </si>
  <si>
    <t>　取暖费</t>
  </si>
  <si>
    <t>　30211</t>
  </si>
  <si>
    <t>　差旅费</t>
  </si>
  <si>
    <t>　30213</t>
  </si>
  <si>
    <t>　维修（护）费</t>
  </si>
  <si>
    <t>　30215</t>
  </si>
  <si>
    <t>　会议费</t>
  </si>
  <si>
    <t>　30217</t>
  </si>
  <si>
    <t>　公务接待费</t>
  </si>
  <si>
    <t>　30226</t>
  </si>
  <si>
    <t>　劳务费</t>
  </si>
  <si>
    <t>　30228</t>
  </si>
  <si>
    <t>　工会经费</t>
  </si>
  <si>
    <t>　30239</t>
  </si>
  <si>
    <t>　其他交通费用</t>
  </si>
  <si>
    <t>　30299</t>
  </si>
  <si>
    <t>　其他商品和服务支出</t>
  </si>
  <si>
    <t>303</t>
  </si>
  <si>
    <t>对个人和家庭的补助</t>
  </si>
  <si>
    <t>　30399</t>
  </si>
  <si>
    <t>　其他对个人和家庭的补助</t>
  </si>
  <si>
    <t>一般公共预算“三公”经费支出表</t>
  </si>
  <si>
    <t>部门编码</t>
  </si>
  <si>
    <t>部门名称</t>
  </si>
  <si>
    <t>因公出国(境)费</t>
  </si>
  <si>
    <t>公务接待费</t>
  </si>
  <si>
    <t>公务用车运行维护费</t>
  </si>
  <si>
    <t>公务用车购置</t>
  </si>
  <si>
    <t>128</t>
  </si>
  <si>
    <t>中共万载县委老干部局</t>
  </si>
  <si>
    <t>注：若为空表，则为该部门（单位）无政府性基金收支</t>
  </si>
  <si>
    <t>政府性基金预算支出表</t>
  </si>
  <si>
    <t>注：若为空表，则为该部门（单位）无国有资本经营预算收支</t>
  </si>
  <si>
    <t>国有资本经营预算支出表</t>
  </si>
  <si>
    <t>2022年部门整体支出绩效目标表</t>
  </si>
  <si>
    <t>联系人</t>
  </si>
  <si>
    <t>钱川</t>
  </si>
  <si>
    <t>联系电话</t>
  </si>
  <si>
    <t>部门基本信息</t>
  </si>
  <si>
    <t>部门所属领域</t>
  </si>
  <si>
    <t>中央组织部</t>
  </si>
  <si>
    <t>直属单位包括</t>
  </si>
  <si>
    <t>万载县老干部活动中心、万载县老年大学</t>
  </si>
  <si>
    <t>内设职能部门</t>
  </si>
  <si>
    <t>局办公室、人秘股、财务股、关工委办公室</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</si>
  <si>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</si>
  <si>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</si>
  <si>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</si>
  <si>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</si>
  <si>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</si>
  <si>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</si>
  <si>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</si>
  <si>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</si>
  <si>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</si>
  <si>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</si>
  <si>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</si>
  <si>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</si>
  <si>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</si>
  <si>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</si>
  <si>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</si>
  <si>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</si>
  <si>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</si>
  <si>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</si>
  <si>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</si>
  <si>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</si>
  <si>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加强和改进离退休干部党支部建设指导工作次数</t>
  </si>
  <si>
    <t>≥3次</t>
  </si>
  <si>
    <t>协助县直单位组织老干部学习党政策宣传工作次数</t>
  </si>
  <si>
    <t>春节走访慰问离休干部活动次数</t>
  </si>
  <si>
    <t>1次</t>
  </si>
  <si>
    <t>特困走访慰问离休干部次数</t>
  </si>
  <si>
    <t>≥40次</t>
  </si>
  <si>
    <t>利用网络平台"银耀赣鄱",另下乡调研等工作方式开展对全县离退休人员情况的统计工作</t>
  </si>
  <si>
    <t>保障老年综合大楼运营管理工作，提供优质免费活动场所开展县离退休人员活动</t>
  </si>
  <si>
    <t>全年开放节假日除外</t>
  </si>
  <si>
    <t>关工委开展关心下一代工作次数</t>
  </si>
  <si>
    <t>≥60</t>
  </si>
  <si>
    <t>开展老年大学培训相关工作,达到老有所学、老有所乐的成效</t>
  </si>
  <si>
    <t>培训专业20个，45个培训班</t>
  </si>
  <si>
    <t>协助老年体育协会,老年诗书画协会,老年科学协会等挂靠单位开展工作</t>
  </si>
  <si>
    <t>全力协助老字号单位开展工作</t>
  </si>
  <si>
    <t>质量指标</t>
  </si>
  <si>
    <t>工作开展合格率</t>
  </si>
  <si>
    <t>≥100%</t>
  </si>
  <si>
    <t>时效指标</t>
  </si>
  <si>
    <t>各项工作及时程度和效率达标率</t>
  </si>
  <si>
    <t>≥90%</t>
  </si>
  <si>
    <t>成本指标</t>
  </si>
  <si>
    <t>工作开展不超过预算安排</t>
  </si>
  <si>
    <t>473.03万元</t>
  </si>
  <si>
    <t>效益指标</t>
  </si>
  <si>
    <t>经济效益指标</t>
  </si>
  <si>
    <t>无</t>
  </si>
  <si>
    <t>社会效益指标</t>
  </si>
  <si>
    <t>增加全县老干支部建设，对离退休老干部待遇落实及促进老年生活老有所乐的社会效益</t>
  </si>
  <si>
    <t>有效提升</t>
  </si>
  <si>
    <t>生态效益指标</t>
  </si>
  <si>
    <t>大楼卫生及绿化程度情况达标率</t>
  </si>
  <si>
    <t>可持续影响指标</t>
  </si>
  <si>
    <t>保障离退休人员政治生活待遇落实影响力</t>
  </si>
  <si>
    <t>满意度指标</t>
  </si>
  <si>
    <t xml:space="preserve">满意度指标 </t>
  </si>
  <si>
    <t>服务对象对老干部工作开展的满意度</t>
  </si>
  <si>
    <t>项目绩效目标表</t>
  </si>
  <si>
    <t>(2022年度)</t>
  </si>
  <si>
    <t>项目名称</t>
  </si>
  <si>
    <t>离休老干部特困解困经费</t>
  </si>
  <si>
    <t>主管部门</t>
  </si>
  <si>
    <t>实施单位</t>
  </si>
  <si>
    <t>项目属性</t>
  </si>
  <si>
    <t>当年项目</t>
  </si>
  <si>
    <t>项目日期范围</t>
  </si>
  <si>
    <t>2022-01-01</t>
  </si>
  <si>
    <t>2022-12-31</t>
  </si>
  <si>
    <t>项目资金
（万元）</t>
  </si>
  <si>
    <t xml:space="preserve"> 年度资金总额</t>
  </si>
  <si>
    <t>5</t>
  </si>
  <si>
    <t>其中：财政拨款</t>
  </si>
  <si>
    <t>年度绩效目标</t>
  </si>
  <si>
    <t>对全县离退休老干部及遗孀、副县级老干部困难情况进行摸底调查了解、并通过单位申报特困人员，对特困人员发放特困解困金。</t>
  </si>
  <si>
    <t>指标值</t>
  </si>
  <si>
    <t>数量</t>
  </si>
  <si>
    <t>开展全县离退休老干部及遗遗孀、副县级老干部的调查次数</t>
  </si>
  <si>
    <t>&gt;=12次</t>
  </si>
  <si>
    <t>慰问申报特困的离退休老干部及遗孀、副县级老干部人数</t>
  </si>
  <si>
    <t>&gt;=20人</t>
  </si>
  <si>
    <t>质量</t>
  </si>
  <si>
    <t>各项工作开展次数达标率（%）</t>
  </si>
  <si>
    <t>&lt;=100%</t>
  </si>
  <si>
    <t>时效</t>
  </si>
  <si>
    <t>各项工作完成情况及时率（%）</t>
  </si>
  <si>
    <t>成本</t>
  </si>
  <si>
    <t>经费支出使用符合预算安排支出资金</t>
  </si>
  <si>
    <t>&lt;=5万元</t>
  </si>
  <si>
    <t>社会效益</t>
  </si>
  <si>
    <t>对申报特困离退休老干部及遗孀、副县以上退休干部发放解困金，解决离退休人员生活困难，提升离退休干部幸福感</t>
  </si>
  <si>
    <t>可持续影响</t>
  </si>
  <si>
    <t>提升服务水平，引导老干部发挥正能量，为生活困难的离退休老干部送去党和政府的温暖。</t>
  </si>
  <si>
    <t>逐步提高</t>
  </si>
  <si>
    <t>满意度</t>
  </si>
  <si>
    <t>特困帮扶举措得到帮扶对象满意度（%）</t>
  </si>
  <si>
    <t>老干部活动中心老年综合大楼物业运行费</t>
  </si>
  <si>
    <t>万载县老干部活动中心</t>
  </si>
  <si>
    <t>万载县老年综合大楼于2015年10月21日正式投入使用。经县万府办抄字（2016）151号批复，老年综合大楼运行经费68万元。此项工作经费用于管理老年综合大楼各项开支及保障老干部活动场所的正常运营。</t>
  </si>
  <si>
    <t>老年综合工作大楼运营管理支出工作</t>
  </si>
  <si>
    <t>保障单位大楼正常工作开展</t>
  </si>
  <si>
    <t>老年综合大楼工作场所维护保养面积</t>
  </si>
  <si>
    <t>2000</t>
  </si>
  <si>
    <t>综合大楼老干部活动场所开放率</t>
  </si>
  <si>
    <t>综合大楼老干部活动场所活动设备使用达标率</t>
  </si>
  <si>
    <t>综合大楼老干部活动场所开放使用及时率</t>
  </si>
  <si>
    <t>老年综合大楼运营支出符合预算安排支出情况</t>
  </si>
  <si>
    <t>&lt;=61.2万元</t>
  </si>
  <si>
    <t>活动场地为老干部提供活动促进老年生活老有所乐提升满意度</t>
  </si>
  <si>
    <t>生态效益</t>
  </si>
  <si>
    <t>继续提升离退休人员对活动场所开展服务及活动工作的满意情况</t>
  </si>
  <si>
    <t>对活动学习场所的服务及运行开展调查评论离退休人员对服务场所的满意提升情况</t>
  </si>
  <si>
    <t>明显提高</t>
  </si>
  <si>
    <t>关心下一代工作委员会工作经费</t>
  </si>
  <si>
    <t>23</t>
  </si>
  <si>
    <t>抓好主题教育，培育和践行社会主义核心价值观；注重实践教育，创新实施“三旗飘飘”公益行动；办好家长学校，发挥五老在家庭教育中的优势；抓好法治教育，积极预防和减少青少年违法犯罪；开展帮扶帮教工作，“一元捐爱心助学”活动，实施好“五个一百”帮扶帮教工程等。</t>
  </si>
  <si>
    <t>开展贫困学生情况调查（次）</t>
  </si>
  <si>
    <t>&gt;=10次</t>
  </si>
  <si>
    <t>开展一元捐助学活动（次）</t>
  </si>
  <si>
    <t>&gt;=20次</t>
  </si>
  <si>
    <t>动员社会力量捐资助学（次）</t>
  </si>
  <si>
    <t>&lt;=3次</t>
  </si>
  <si>
    <t>开展青少年心理健康教育活动（次）</t>
  </si>
  <si>
    <t>开展关工委干部及报告员培训（次）</t>
  </si>
  <si>
    <t>关心下一代宣传工作及创建基层五好关工委活动（次）</t>
  </si>
  <si>
    <t>&lt;=6次</t>
  </si>
  <si>
    <t>年度工作会议（次）</t>
  </si>
  <si>
    <t>&lt;=2次</t>
  </si>
  <si>
    <t>工作开展落实率（%）</t>
  </si>
  <si>
    <t>工作开展效率及时率（%）</t>
  </si>
  <si>
    <t>财政安排经费支出使用支出资金</t>
  </si>
  <si>
    <t>&lt;=23万元</t>
  </si>
  <si>
    <t>工作开展对青少年失学减少、道德素质的影响提高度（%）</t>
  </si>
  <si>
    <t>工作开展促进社会关注青少年综合素质提高影响（%）</t>
  </si>
  <si>
    <t>开展调查评论社会满意度（%）</t>
  </si>
  <si>
    <t xml:space="preserve"> 万载县老年大学项目支出绩效目标表</t>
  </si>
  <si>
    <t>（ 2022年度）</t>
  </si>
  <si>
    <t>老年大学教育工作经费</t>
  </si>
  <si>
    <t>主管部门及代码</t>
  </si>
  <si>
    <t>万载县委老干部局128</t>
  </si>
  <si>
    <t>万载县老年大学</t>
  </si>
  <si>
    <t>2022年1月起</t>
  </si>
  <si>
    <t>2022年12月止</t>
  </si>
  <si>
    <t/>
  </si>
  <si>
    <t>总
体
目
标</t>
  </si>
  <si>
    <t>对全县老年人进行学习培训教育，
达到全县老年人老有所学，老有所乐的目的</t>
  </si>
  <si>
    <t>开设班级数</t>
  </si>
  <si>
    <t>50个</t>
  </si>
  <si>
    <t>全年学员人次</t>
  </si>
  <si>
    <t>4000余人次</t>
  </si>
  <si>
    <t>开展班级活动、全校文艺晚会及宣传活动</t>
  </si>
  <si>
    <t>&gt;3场</t>
  </si>
  <si>
    <t>课程完成效果</t>
  </si>
  <si>
    <t>良好</t>
  </si>
  <si>
    <t>课程完成情况</t>
  </si>
  <si>
    <t>按时完成</t>
  </si>
  <si>
    <t>丰富老年人精神文化生活，老年人有学习和玩乐的去处，实现老有所学老有所乐。</t>
  </si>
  <si>
    <t>效果明显</t>
  </si>
  <si>
    <t>老年教育事业得到积极健康发展</t>
  </si>
  <si>
    <t>可持续</t>
  </si>
  <si>
    <t>老年人对老年大学的满意情况</t>
  </si>
  <si>
    <t>≥98%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</si>
</sst>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00;[Red]0.0000"/>
    <numFmt numFmtId="182" formatCode="0.00;[Red]0.00"/>
    <numFmt numFmtId="183" formatCode="#,##0.0000"/>
  </numFmts>
  <fonts count="58">
    <font>
      <sz val="10"/>
      <name val="Arial"/>
      <family val="2"/>
    </font>
    <font>
      <sz val="11"/>
      <name val="宋体"/>
      <family val="0"/>
    </font>
    <font>
      <sz val="11"/>
      <color indexed="8"/>
      <name val="宋体"/>
      <family val="0"/>
    </font>
    <font>
      <b/>
      <sz val="18"/>
      <name val="宋体"/>
      <family val="0"/>
    </font>
    <font>
      <sz val="12"/>
      <name val="宋体"/>
      <family val="0"/>
    </font>
    <font>
      <sz val="12"/>
      <color indexed="8"/>
      <name val="宋体"/>
      <family val="0"/>
    </font>
    <font>
      <b/>
      <sz val="18"/>
      <color indexed="8"/>
      <name val="宋体"/>
      <family val="0"/>
    </font>
    <font>
      <sz val="10.5"/>
      <color indexed="8"/>
      <name val="宋体"/>
      <family val="0"/>
    </font>
    <font>
      <b/>
      <sz val="10.5"/>
      <color indexed="8"/>
      <name val="宋体"/>
      <family val="0"/>
    </font>
    <font>
      <sz val="10"/>
      <color indexed="8"/>
      <name val="宋体"/>
      <family val="0"/>
    </font>
    <font>
      <b/>
      <sz val="10.5"/>
      <name val="宋体"/>
      <family val="0"/>
    </font>
    <font>
      <sz val="10"/>
      <name val="宋体"/>
      <family val="0"/>
    </font>
    <font>
      <sz val="10.5"/>
      <name val="宋体"/>
      <family val="0"/>
    </font>
    <font>
      <sz val="6"/>
      <color indexed="8"/>
      <name val="宋体"/>
      <family val="0"/>
    </font>
    <font>
      <sz val="11"/>
      <color indexed="8"/>
      <name val="Calibri"/>
      <family val="2"/>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4"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4" fillId="0" borderId="0">
      <alignment/>
      <protection/>
    </xf>
  </cellStyleXfs>
  <cellXfs count="165">
    <xf numFmtId="0" fontId="0" fillId="0" borderId="0" xfId="0" applyAlignment="1">
      <alignment/>
    </xf>
    <xf numFmtId="0" fontId="2" fillId="0" borderId="0" xfId="0" applyFont="1" applyFill="1" applyBorder="1" applyAlignment="1">
      <alignment/>
    </xf>
    <xf numFmtId="0" fontId="3" fillId="0" borderId="0" xfId="63"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8" xfId="63" applyFont="1" applyFill="1" applyBorder="1" applyAlignment="1">
      <alignment horizontal="center" vertical="center" wrapText="1"/>
      <protection/>
    </xf>
    <xf numFmtId="0" fontId="4" fillId="0" borderId="19"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1" xfId="63" applyFont="1" applyFill="1" applyBorder="1" applyAlignment="1">
      <alignment vertical="center" wrapText="1"/>
      <protection/>
    </xf>
    <xf numFmtId="0" fontId="2" fillId="0" borderId="19" xfId="0" applyFont="1" applyFill="1" applyBorder="1" applyAlignment="1">
      <alignment horizontal="center" vertical="center" wrapText="1"/>
    </xf>
    <xf numFmtId="0" fontId="1" fillId="0" borderId="19" xfId="63" applyFont="1" applyFill="1" applyBorder="1" applyAlignment="1">
      <alignment horizontal="center" vertical="center" wrapText="1"/>
      <protection/>
    </xf>
    <xf numFmtId="0" fontId="1" fillId="0" borderId="10" xfId="63" applyFont="1" applyFill="1" applyBorder="1" applyAlignment="1">
      <alignment horizontal="left" vertical="center" wrapText="1"/>
      <protection/>
    </xf>
    <xf numFmtId="0" fontId="1" fillId="0" borderId="12" xfId="63" applyFont="1" applyFill="1" applyBorder="1" applyAlignment="1">
      <alignment horizontal="left" vertical="center" wrapText="1"/>
      <protection/>
    </xf>
    <xf numFmtId="0" fontId="1" fillId="0" borderId="11" xfId="63" applyFont="1" applyFill="1" applyBorder="1" applyAlignment="1">
      <alignment horizontal="left" vertical="center" wrapText="1"/>
      <protection/>
    </xf>
    <xf numFmtId="9" fontId="38" fillId="0" borderId="10" xfId="0" applyNumberFormat="1" applyFont="1" applyFill="1" applyBorder="1" applyAlignment="1">
      <alignment horizontal="center" vertical="center"/>
    </xf>
    <xf numFmtId="9" fontId="38" fillId="0" borderId="11"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0" fontId="1" fillId="0" borderId="22" xfId="63" applyFont="1" applyFill="1" applyBorder="1" applyAlignment="1">
      <alignment horizontal="center" vertical="center" wrapText="1"/>
      <protection/>
    </xf>
    <xf numFmtId="0" fontId="1" fillId="0" borderId="20" xfId="63" applyFont="1" applyFill="1" applyBorder="1" applyAlignment="1">
      <alignment vertical="center" wrapText="1"/>
      <protection/>
    </xf>
    <xf numFmtId="0" fontId="38" fillId="0" borderId="2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2" fillId="0" borderId="20" xfId="0" applyFont="1" applyFill="1" applyBorder="1" applyAlignment="1">
      <alignment horizontal="center" vertical="center" wrapText="1"/>
    </xf>
    <xf numFmtId="0" fontId="1" fillId="0" borderId="21" xfId="63" applyFont="1" applyFill="1" applyBorder="1" applyAlignment="1">
      <alignment vertical="center" wrapText="1"/>
      <protection/>
    </xf>
    <xf numFmtId="0" fontId="2" fillId="0" borderId="19" xfId="0" applyFont="1" applyFill="1" applyBorder="1" applyAlignment="1">
      <alignment vertical="center" wrapText="1"/>
    </xf>
    <xf numFmtId="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vertical="center" wrapText="1"/>
    </xf>
    <xf numFmtId="9" fontId="2" fillId="0" borderId="11" xfId="0" applyNumberFormat="1" applyFont="1" applyFill="1" applyBorder="1" applyAlignment="1">
      <alignment horizontal="center" vertical="center" wrapText="1"/>
    </xf>
    <xf numFmtId="0" fontId="2" fillId="0" borderId="21" xfId="0" applyFont="1" applyFill="1" applyBorder="1" applyAlignment="1">
      <alignment vertical="center" wrapText="1"/>
    </xf>
    <xf numFmtId="0" fontId="2" fillId="0" borderId="10" xfId="0" applyFont="1" applyFill="1" applyBorder="1" applyAlignment="1">
      <alignment horizontal="center" vertical="center" wrapText="1"/>
    </xf>
    <xf numFmtId="0" fontId="38" fillId="0" borderId="0" xfId="0" applyFont="1" applyFill="1" applyBorder="1" applyAlignment="1">
      <alignment/>
    </xf>
    <xf numFmtId="0" fontId="3" fillId="0" borderId="21"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57" fillId="0" borderId="21" xfId="0" applyFont="1" applyFill="1" applyBorder="1" applyAlignment="1">
      <alignment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3" fillId="0" borderId="21"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9" xfId="63" applyFont="1" applyFill="1" applyBorder="1" applyAlignment="1">
      <alignment horizontal="left" vertical="center" wrapText="1"/>
      <protection/>
    </xf>
    <xf numFmtId="0" fontId="57" fillId="0" borderId="21" xfId="0" applyFont="1" applyFill="1" applyBorder="1" applyAlignment="1">
      <alignment horizontal="center" vertical="center" wrapText="1"/>
    </xf>
    <xf numFmtId="0" fontId="4" fillId="0" borderId="10" xfId="63" applyFont="1" applyFill="1" applyBorder="1" applyAlignment="1">
      <alignment horizontal="left" vertical="center" wrapText="1"/>
      <protection/>
    </xf>
    <xf numFmtId="0" fontId="4" fillId="0" borderId="12" xfId="63" applyFont="1" applyFill="1" applyBorder="1" applyAlignment="1">
      <alignment horizontal="left" vertical="center" wrapText="1"/>
      <protection/>
    </xf>
    <xf numFmtId="0" fontId="4" fillId="0" borderId="11" xfId="63" applyFont="1" applyFill="1" applyBorder="1" applyAlignment="1">
      <alignment horizontal="left" vertical="center" wrapText="1"/>
      <protection/>
    </xf>
    <xf numFmtId="0" fontId="2" fillId="0" borderId="0" xfId="0" applyFont="1" applyFill="1" applyBorder="1" applyAlignment="1">
      <alignment/>
    </xf>
    <xf numFmtId="0" fontId="6"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2" fillId="0" borderId="21" xfId="0" applyFont="1" applyFill="1" applyBorder="1" applyAlignment="1">
      <alignment horizont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2" fillId="0" borderId="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3" fillId="0" borderId="0" xfId="0" applyFont="1" applyFill="1" applyBorder="1" applyAlignment="1">
      <alignment/>
    </xf>
    <xf numFmtId="9" fontId="12" fillId="0" borderId="0" xfId="0" applyNumberFormat="1" applyFont="1" applyFill="1" applyBorder="1" applyAlignment="1">
      <alignment horizontal="center" vertical="center" wrapText="1"/>
    </xf>
    <xf numFmtId="0" fontId="14" fillId="0" borderId="0" xfId="0" applyFont="1" applyBorder="1" applyAlignment="1" applyProtection="1">
      <alignment/>
      <protection/>
    </xf>
    <xf numFmtId="0" fontId="9"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protection/>
    </xf>
    <xf numFmtId="0" fontId="5" fillId="0" borderId="0" xfId="0" applyFont="1" applyAlignment="1" applyProtection="1">
      <alignment horizontal="left" vertical="center" wrapText="1"/>
      <protection/>
    </xf>
    <xf numFmtId="0" fontId="5" fillId="0" borderId="24" xfId="0" applyFont="1" applyBorder="1" applyAlignment="1" applyProtection="1">
      <alignment horizontal="center" vertical="center"/>
      <protection/>
    </xf>
    <xf numFmtId="0" fontId="16" fillId="0" borderId="0" xfId="0" applyFont="1" applyBorder="1" applyAlignment="1" applyProtection="1">
      <alignment/>
      <protection/>
    </xf>
    <xf numFmtId="0" fontId="5" fillId="0" borderId="24" xfId="0" applyFont="1" applyBorder="1" applyAlignment="1" applyProtection="1">
      <alignment vertical="center"/>
      <protection/>
    </xf>
    <xf numFmtId="4" fontId="5" fillId="0" borderId="24" xfId="0" applyNumberFormat="1" applyFont="1" applyBorder="1" applyAlignment="1" applyProtection="1">
      <alignment vertical="center"/>
      <protection/>
    </xf>
    <xf numFmtId="0" fontId="17"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14" fillId="0" borderId="0" xfId="0" applyFont="1" applyBorder="1" applyAlignment="1" applyProtection="1">
      <alignment wrapText="1"/>
      <protection/>
    </xf>
    <xf numFmtId="0" fontId="5" fillId="0" borderId="0" xfId="0" applyFont="1" applyBorder="1" applyAlignment="1" applyProtection="1">
      <alignment horizontal="right"/>
      <protection/>
    </xf>
    <xf numFmtId="0" fontId="5" fillId="0" borderId="0" xfId="0" applyFont="1" applyBorder="1" applyAlignment="1" applyProtection="1">
      <alignment horizontal="right" vertical="center" wrapText="1"/>
      <protection/>
    </xf>
    <xf numFmtId="0" fontId="5" fillId="0" borderId="24" xfId="0"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wrapText="1"/>
      <protection/>
    </xf>
    <xf numFmtId="37" fontId="5" fillId="0" borderId="25" xfId="0" applyNumberFormat="1" applyFont="1" applyBorder="1" applyAlignment="1" applyProtection="1">
      <alignment horizontal="center" vertical="center" wrapText="1"/>
      <protection/>
    </xf>
    <xf numFmtId="37" fontId="5" fillId="0" borderId="26" xfId="0" applyNumberFormat="1" applyFont="1" applyBorder="1" applyAlignment="1" applyProtection="1">
      <alignment horizontal="center" vertical="center" wrapText="1"/>
      <protection/>
    </xf>
    <xf numFmtId="49" fontId="5" fillId="0" borderId="27" xfId="0" applyNumberFormat="1" applyFont="1" applyBorder="1" applyAlignment="1" applyProtection="1">
      <alignment horizontal="left" vertical="center" wrapText="1"/>
      <protection/>
    </xf>
    <xf numFmtId="4" fontId="5" fillId="0" borderId="24"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4" fontId="9" fillId="0" borderId="0" xfId="0" applyNumberFormat="1" applyFont="1" applyBorder="1" applyAlignment="1" applyProtection="1">
      <alignment/>
      <protection/>
    </xf>
    <xf numFmtId="180" fontId="9" fillId="0" borderId="0" xfId="0" applyNumberFormat="1" applyFont="1" applyBorder="1" applyAlignment="1" applyProtection="1">
      <alignment/>
      <protection/>
    </xf>
    <xf numFmtId="0" fontId="9"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protection/>
    </xf>
    <xf numFmtId="180" fontId="5" fillId="0" borderId="24" xfId="0" applyNumberFormat="1" applyFont="1" applyBorder="1" applyAlignment="1" applyProtection="1">
      <alignment horizontal="center" vertical="center"/>
      <protection/>
    </xf>
    <xf numFmtId="0" fontId="5" fillId="0" borderId="24" xfId="0" applyFont="1" applyBorder="1" applyAlignment="1" applyProtection="1">
      <alignment/>
      <protection/>
    </xf>
    <xf numFmtId="181" fontId="5" fillId="0" borderId="24" xfId="0" applyNumberFormat="1" applyFont="1" applyBorder="1" applyAlignment="1" applyProtection="1">
      <alignment horizontal="left" vertical="center"/>
      <protection/>
    </xf>
    <xf numFmtId="182" fontId="5" fillId="0" borderId="24" xfId="0" applyNumberFormat="1" applyFont="1" applyBorder="1" applyAlignment="1" applyProtection="1">
      <alignment vertical="center"/>
      <protection/>
    </xf>
    <xf numFmtId="181" fontId="5" fillId="0" borderId="24" xfId="0" applyNumberFormat="1" applyFont="1" applyBorder="1" applyAlignment="1" applyProtection="1">
      <alignment vertical="center"/>
      <protection/>
    </xf>
    <xf numFmtId="182" fontId="5" fillId="0" borderId="24" xfId="0" applyNumberFormat="1" applyFont="1" applyBorder="1" applyAlignment="1" applyProtection="1">
      <alignment horizontal="right" vertical="center"/>
      <protection/>
    </xf>
    <xf numFmtId="181" fontId="5" fillId="0" borderId="24" xfId="0" applyNumberFormat="1" applyFont="1" applyBorder="1" applyAlignment="1" applyProtection="1">
      <alignment horizontal="right" vertical="center"/>
      <protection/>
    </xf>
    <xf numFmtId="181" fontId="5" fillId="0" borderId="24" xfId="0" applyNumberFormat="1" applyFont="1" applyBorder="1" applyAlignment="1" applyProtection="1">
      <alignment/>
      <protection/>
    </xf>
    <xf numFmtId="181" fontId="5" fillId="0" borderId="24" xfId="0" applyNumberFormat="1" applyFont="1" applyBorder="1" applyAlignment="1" applyProtection="1">
      <alignment horizontal="right" vertical="center" wrapText="1"/>
      <protection/>
    </xf>
    <xf numFmtId="4" fontId="5" fillId="0" borderId="24" xfId="0" applyNumberFormat="1" applyFont="1" applyBorder="1" applyAlignment="1" applyProtection="1">
      <alignment horizontal="left" vertical="center"/>
      <protection/>
    </xf>
    <xf numFmtId="180" fontId="5" fillId="0" borderId="24" xfId="0" applyNumberFormat="1" applyFont="1" applyBorder="1" applyAlignment="1" applyProtection="1">
      <alignment horizontal="right" vertical="center" wrapText="1"/>
      <protection/>
    </xf>
    <xf numFmtId="49" fontId="5" fillId="0" borderId="24" xfId="0" applyNumberFormat="1" applyFont="1" applyBorder="1" applyAlignment="1" applyProtection="1">
      <alignment vertical="center"/>
      <protection/>
    </xf>
    <xf numFmtId="4" fontId="5" fillId="0" borderId="24" xfId="0" applyNumberFormat="1" applyFont="1" applyBorder="1" applyAlignment="1" applyProtection="1">
      <alignment horizontal="right" vertical="center"/>
      <protection/>
    </xf>
    <xf numFmtId="4" fontId="5" fillId="0" borderId="24" xfId="0" applyNumberFormat="1" applyFont="1" applyBorder="1" applyAlignment="1" applyProtection="1">
      <alignment/>
      <protection/>
    </xf>
    <xf numFmtId="180" fontId="5" fillId="33" borderId="24" xfId="0" applyNumberFormat="1" applyFont="1" applyFill="1" applyBorder="1" applyAlignment="1" applyProtection="1">
      <alignment horizontal="right" vertical="center" wrapText="1"/>
      <protection/>
    </xf>
    <xf numFmtId="0" fontId="14" fillId="0" borderId="24" xfId="0" applyFont="1" applyBorder="1" applyAlignment="1" applyProtection="1">
      <alignment/>
      <protection/>
    </xf>
    <xf numFmtId="180" fontId="5" fillId="0" borderId="24" xfId="0" applyNumberFormat="1" applyFont="1" applyBorder="1" applyAlignment="1" applyProtection="1">
      <alignment horizontal="right" vertical="center"/>
      <protection/>
    </xf>
    <xf numFmtId="4" fontId="5" fillId="0" borderId="24" xfId="0" applyNumberFormat="1" applyFont="1" applyBorder="1" applyAlignment="1" applyProtection="1">
      <alignment horizontal="center" vertical="center"/>
      <protection/>
    </xf>
    <xf numFmtId="180" fontId="14" fillId="0" borderId="0" xfId="0" applyNumberFormat="1" applyFont="1" applyBorder="1" applyAlignment="1" applyProtection="1">
      <alignment/>
      <protection/>
    </xf>
    <xf numFmtId="183" fontId="16" fillId="0" borderId="0" xfId="0" applyNumberFormat="1" applyFont="1" applyBorder="1" applyAlignment="1" applyProtection="1">
      <alignment/>
      <protection/>
    </xf>
    <xf numFmtId="0" fontId="5" fillId="0" borderId="27" xfId="0" applyFont="1" applyBorder="1" applyAlignment="1" applyProtection="1">
      <alignment horizontal="center" vertical="center" wrapText="1"/>
      <protection/>
    </xf>
    <xf numFmtId="0" fontId="19"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182" fontId="5" fillId="0" borderId="24" xfId="0" applyNumberFormat="1" applyFont="1" applyBorder="1" applyAlignment="1" applyProtection="1">
      <alignment horizontal="left" vertical="center" wrapText="1"/>
      <protection/>
    </xf>
    <xf numFmtId="182" fontId="16" fillId="0" borderId="0" xfId="0" applyNumberFormat="1" applyFont="1" applyBorder="1" applyAlignment="1" applyProtection="1">
      <alignment/>
      <protection/>
    </xf>
    <xf numFmtId="182" fontId="9" fillId="0" borderId="0" xfId="0" applyNumberFormat="1" applyFont="1" applyBorder="1" applyAlignment="1" applyProtection="1">
      <alignment horizontal="right" vertical="center"/>
      <protection/>
    </xf>
    <xf numFmtId="182" fontId="14" fillId="0" borderId="0" xfId="0" applyNumberFormat="1" applyFont="1" applyBorder="1" applyAlignment="1" applyProtection="1">
      <alignment/>
      <protection/>
    </xf>
    <xf numFmtId="182" fontId="18" fillId="0" borderId="0" xfId="0" applyNumberFormat="1" applyFont="1" applyBorder="1" applyAlignment="1" applyProtection="1">
      <alignment horizontal="center" vertical="center"/>
      <protection/>
    </xf>
    <xf numFmtId="182" fontId="5" fillId="0" borderId="0" xfId="0" applyNumberFormat="1" applyFont="1" applyAlignment="1" applyProtection="1">
      <alignment horizontal="left" vertical="center" wrapText="1"/>
      <protection/>
    </xf>
    <xf numFmtId="182" fontId="5" fillId="0" borderId="24" xfId="0" applyNumberFormat="1" applyFont="1" applyBorder="1" applyAlignment="1" applyProtection="1">
      <alignment horizontal="center" vertical="center"/>
      <protection/>
    </xf>
    <xf numFmtId="182" fontId="5" fillId="0" borderId="24" xfId="0" applyNumberFormat="1" applyFont="1" applyBorder="1" applyAlignment="1" applyProtection="1">
      <alignment/>
      <protection/>
    </xf>
    <xf numFmtId="182" fontId="5" fillId="0" borderId="24" xfId="0" applyNumberFormat="1" applyFont="1" applyBorder="1" applyAlignment="1" applyProtection="1">
      <alignment horizontal="left" vertical="center"/>
      <protection/>
    </xf>
    <xf numFmtId="182" fontId="5" fillId="0" borderId="24" xfId="0" applyNumberFormat="1" applyFont="1" applyBorder="1" applyAlignment="1" applyProtection="1">
      <alignment horizontal="right" vertical="center" wrapText="1"/>
      <protection/>
    </xf>
    <xf numFmtId="182" fontId="9"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065;&#24029;\&#36130;&#21153;&#25991;&#26723;&#22841;\2022\2022&#24180;&#21021;&#39044;&#31639;\2022&#24180;&#39044;&#31639;&#20844;&#24320;\2022&#24180;&#39044;&#31639;&#20844;&#24320;\2022&#24180;&#20013;&#20849;&#19975;&#36733;&#21439;&#22996;&#32769;&#24178;&#37096;&#23616;&#27719;&#24635;&#12304;36&#12305;2022&#24180;&#24066;&#21439;&#37096;&#38376;&#39044;&#31639;&#20844;&#24320;&#34920;(3&#20010;&#21333;&#2030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部门收入总表"/>
      <sheetName val="部门支出总表"/>
      <sheetName val="财拨收支总表"/>
      <sheetName val="一般公共预算支出表"/>
      <sheetName val="一般公共预算基本支出表"/>
      <sheetName val="三公表"/>
      <sheetName val="政府性基金"/>
      <sheetName val="国有资本经营"/>
      <sheetName val="支出总表（引用）"/>
      <sheetName val="财拨总表（引用）"/>
    </sheetNames>
    <sheetDataSet>
      <sheetData sheetId="9">
        <row r="7">
          <cell r="B7">
            <v>473.026466</v>
          </cell>
        </row>
        <row r="8">
          <cell r="A8" t="str">
            <v>一般公共服务支出</v>
          </cell>
          <cell r="B8">
            <v>293.12111</v>
          </cell>
        </row>
        <row r="9">
          <cell r="A9" t="str">
            <v>文化旅游体育与传媒支出</v>
          </cell>
          <cell r="B9">
            <v>72.7</v>
          </cell>
        </row>
        <row r="10">
          <cell r="A10" t="str">
            <v>社会保障和就业支出</v>
          </cell>
          <cell r="B10">
            <v>83.93434</v>
          </cell>
        </row>
        <row r="11">
          <cell r="A11" t="str">
            <v>卫生健康支出</v>
          </cell>
          <cell r="B11">
            <v>7.998616</v>
          </cell>
        </row>
        <row r="12">
          <cell r="A12" t="str">
            <v>住房保障支出</v>
          </cell>
          <cell r="B12">
            <v>15.2724</v>
          </cell>
        </row>
      </sheetData>
      <sheetData sheetId="10">
        <row r="6">
          <cell r="B6">
            <v>473.026466</v>
          </cell>
          <cell r="C6">
            <v>473.026466</v>
          </cell>
        </row>
        <row r="7">
          <cell r="A7" t="str">
            <v>一般公共服务支出</v>
          </cell>
          <cell r="B7">
            <v>293.12111</v>
          </cell>
          <cell r="C7">
            <v>293.12111</v>
          </cell>
        </row>
        <row r="8">
          <cell r="A8" t="str">
            <v>文化旅游体育与传媒支出</v>
          </cell>
          <cell r="B8">
            <v>72.7</v>
          </cell>
          <cell r="C8">
            <v>72.7</v>
          </cell>
        </row>
        <row r="9">
          <cell r="A9" t="str">
            <v>社会保障和就业支出</v>
          </cell>
          <cell r="B9">
            <v>83.93434</v>
          </cell>
          <cell r="C9">
            <v>83.93434</v>
          </cell>
        </row>
        <row r="10">
          <cell r="A10" t="str">
            <v>卫生健康支出</v>
          </cell>
          <cell r="B10">
            <v>7.998616</v>
          </cell>
          <cell r="C10">
            <v>7.998616</v>
          </cell>
        </row>
        <row r="11">
          <cell r="A11" t="str">
            <v>住房保障支出</v>
          </cell>
          <cell r="B11">
            <v>15.2724</v>
          </cell>
          <cell r="C11">
            <v>15.2724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3"/>
  <sheetViews>
    <sheetView showGridLines="0" workbookViewId="0" topLeftCell="A1">
      <selection activeCell="H24" sqref="H24"/>
    </sheetView>
  </sheetViews>
  <sheetFormatPr defaultColWidth="9.140625" defaultRowHeight="12.75" customHeight="1"/>
  <cols>
    <col min="1" max="1" width="50.00390625" style="95" customWidth="1"/>
    <col min="2" max="2" width="25.7109375" style="95" customWidth="1"/>
    <col min="3" max="3" width="50.00390625" style="95" customWidth="1"/>
    <col min="4" max="4" width="25.7109375" style="95" customWidth="1"/>
    <col min="5" max="252" width="9.140625" style="95" customWidth="1"/>
  </cols>
  <sheetData>
    <row r="1" spans="1:251" s="95" customFormat="1" ht="19.5" customHeight="1">
      <c r="A1" s="155"/>
      <c r="B1" s="155"/>
      <c r="C1" s="155"/>
      <c r="D1" s="156"/>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row>
    <row r="2" spans="1:251" s="95" customFormat="1" ht="29.25" customHeight="1">
      <c r="A2" s="158" t="s">
        <v>0</v>
      </c>
      <c r="B2" s="158"/>
      <c r="C2" s="158"/>
      <c r="D2" s="158"/>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row>
    <row r="3" spans="1:251" s="95" customFormat="1" ht="33" customHeight="1">
      <c r="A3" s="159" t="s">
        <v>1</v>
      </c>
      <c r="B3" s="159"/>
      <c r="C3" s="159"/>
      <c r="D3" s="156" t="s">
        <v>2</v>
      </c>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row>
    <row r="4" spans="1:251" s="95" customFormat="1" ht="15.75" customHeight="1">
      <c r="A4" s="160" t="s">
        <v>3</v>
      </c>
      <c r="B4" s="160"/>
      <c r="C4" s="160" t="s">
        <v>4</v>
      </c>
      <c r="D4" s="160"/>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row>
    <row r="5" spans="1:251" s="95" customFormat="1" ht="15.75" customHeight="1">
      <c r="A5" s="160" t="s">
        <v>5</v>
      </c>
      <c r="B5" s="160" t="s">
        <v>6</v>
      </c>
      <c r="C5" s="160" t="s">
        <v>7</v>
      </c>
      <c r="D5" s="160" t="s">
        <v>6</v>
      </c>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row>
    <row r="6" spans="1:251" s="95" customFormat="1" ht="15.75" customHeight="1">
      <c r="A6" s="161" t="s">
        <v>8</v>
      </c>
      <c r="B6" s="141">
        <f>IF(ISBLANK(SUM(B7,B8,B9))," ",SUM(B7,B8,B9))</f>
        <v>473.026466</v>
      </c>
      <c r="C6" s="132" t="str">
        <f>IF(ISBLANK('[1]支出总表（引用）'!A8)," ",'[1]支出总表（引用）'!A8)</f>
        <v>一般公共服务支出</v>
      </c>
      <c r="D6" s="104">
        <f>IF(ISBLANK('[1]支出总表（引用）'!B8)," ",'[1]支出总表（引用）'!B8)</f>
        <v>293.12111</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row>
    <row r="7" spans="1:251" s="95" customFormat="1" ht="15.75" customHeight="1">
      <c r="A7" s="162" t="s">
        <v>9</v>
      </c>
      <c r="B7" s="141">
        <v>473.026466</v>
      </c>
      <c r="C7" s="132" t="str">
        <f>IF(ISBLANK('[1]支出总表（引用）'!A9)," ",'[1]支出总表（引用）'!A9)</f>
        <v>文化旅游体育与传媒支出</v>
      </c>
      <c r="D7" s="104">
        <f>IF(ISBLANK('[1]支出总表（引用）'!B9)," ",'[1]支出总表（引用）'!B9)</f>
        <v>72.7</v>
      </c>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row>
    <row r="8" spans="1:251" s="95" customFormat="1" ht="15.75" customHeight="1">
      <c r="A8" s="162" t="s">
        <v>10</v>
      </c>
      <c r="B8" s="116"/>
      <c r="C8" s="132" t="str">
        <f>IF(ISBLANK('[1]支出总表（引用）'!A10)," ",'[1]支出总表（引用）'!A10)</f>
        <v>社会保障和就业支出</v>
      </c>
      <c r="D8" s="104">
        <f>IF(ISBLANK('[1]支出总表（引用）'!B10)," ",'[1]支出总表（引用）'!B10)</f>
        <v>83.93434</v>
      </c>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row>
    <row r="9" spans="1:251" s="95" customFormat="1" ht="15.75" customHeight="1">
      <c r="A9" s="162" t="s">
        <v>11</v>
      </c>
      <c r="B9" s="116"/>
      <c r="C9" s="132" t="str">
        <f>IF(ISBLANK('[1]支出总表（引用）'!A11)," ",'[1]支出总表（引用）'!A11)</f>
        <v>卫生健康支出</v>
      </c>
      <c r="D9" s="104">
        <f>IF(ISBLANK('[1]支出总表（引用）'!B11)," ",'[1]支出总表（引用）'!B11)</f>
        <v>7.998616</v>
      </c>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row>
    <row r="10" spans="1:251" s="95" customFormat="1" ht="15.75" customHeight="1">
      <c r="A10" s="161" t="s">
        <v>12</v>
      </c>
      <c r="B10" s="141"/>
      <c r="C10" s="132" t="str">
        <f>IF(ISBLANK('[1]支出总表（引用）'!A12)," ",'[1]支出总表（引用）'!A12)</f>
        <v>住房保障支出</v>
      </c>
      <c r="D10" s="104">
        <f>IF(ISBLANK('[1]支出总表（引用）'!B12)," ",'[1]支出总表（引用）'!B12)</f>
        <v>15.2724</v>
      </c>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row>
    <row r="11" spans="1:251" s="95" customFormat="1" ht="15.75" customHeight="1">
      <c r="A11" s="162" t="s">
        <v>13</v>
      </c>
      <c r="B11" s="141"/>
      <c r="C11" s="132" t="str">
        <f>IF(ISBLANK('[1]支出总表（引用）'!A13)," ",'[1]支出总表（引用）'!A13)</f>
        <v> </v>
      </c>
      <c r="D11" s="104" t="str">
        <f>IF(ISBLANK('[1]支出总表（引用）'!B13)," ",'[1]支出总表（引用）'!B13)</f>
        <v> </v>
      </c>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row>
    <row r="12" spans="1:251" s="95" customFormat="1" ht="15.75" customHeight="1">
      <c r="A12" s="162" t="s">
        <v>14</v>
      </c>
      <c r="B12" s="141"/>
      <c r="C12" s="132" t="str">
        <f>IF(ISBLANK('[1]支出总表（引用）'!A14)," ",'[1]支出总表（引用）'!A14)</f>
        <v> </v>
      </c>
      <c r="D12" s="104" t="str">
        <f>IF(ISBLANK('[1]支出总表（引用）'!B14)," ",'[1]支出总表（引用）'!B14)</f>
        <v> </v>
      </c>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row>
    <row r="13" spans="1:251" s="95" customFormat="1" ht="15.75" customHeight="1">
      <c r="A13" s="162" t="s">
        <v>15</v>
      </c>
      <c r="B13" s="141"/>
      <c r="C13" s="132" t="str">
        <f>IF(ISBLANK('[1]支出总表（引用）'!A15)," ",'[1]支出总表（引用）'!A15)</f>
        <v> </v>
      </c>
      <c r="D13" s="104" t="str">
        <f>IF(ISBLANK('[1]支出总表（引用）'!B15)," ",'[1]支出总表（引用）'!B15)</f>
        <v> </v>
      </c>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row>
    <row r="14" spans="1:251" s="95" customFormat="1" ht="15.75" customHeight="1">
      <c r="A14" s="162" t="s">
        <v>16</v>
      </c>
      <c r="B14" s="116"/>
      <c r="C14" s="132" t="str">
        <f>IF(ISBLANK('[1]支出总表（引用）'!A16)," ",'[1]支出总表（引用）'!A16)</f>
        <v> </v>
      </c>
      <c r="D14" s="104" t="str">
        <f>IF(ISBLANK('[1]支出总表（引用）'!B16)," ",'[1]支出总表（引用）'!B16)</f>
        <v> </v>
      </c>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row>
    <row r="15" spans="1:251" s="95" customFormat="1" ht="15.75" customHeight="1">
      <c r="A15" s="162" t="s">
        <v>17</v>
      </c>
      <c r="B15" s="116"/>
      <c r="C15" s="132" t="str">
        <f>IF(ISBLANK('[1]支出总表（引用）'!A17)," ",'[1]支出总表（引用）'!A17)</f>
        <v> </v>
      </c>
      <c r="D15" s="104" t="str">
        <f>IF(ISBLANK('[1]支出总表（引用）'!B17)," ",'[1]支出总表（引用）'!B17)</f>
        <v> </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row>
    <row r="16" spans="1:251" s="95" customFormat="1" ht="15.75" customHeight="1">
      <c r="A16" s="161"/>
      <c r="B16" s="163"/>
      <c r="C16" s="132" t="str">
        <f>IF(ISBLANK('[1]支出总表（引用）'!A18)," ",'[1]支出总表（引用）'!A18)</f>
        <v> </v>
      </c>
      <c r="D16" s="104" t="str">
        <f>IF(ISBLANK('[1]支出总表（引用）'!B18)," ",'[1]支出总表（引用）'!B18)</f>
        <v> </v>
      </c>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row>
    <row r="17" spans="1:251" s="95" customFormat="1" ht="15.75" customHeight="1">
      <c r="A17" s="161"/>
      <c r="B17" s="163"/>
      <c r="C17" s="132" t="str">
        <f>IF(ISBLANK('[1]支出总表（引用）'!A33)," ",'[1]支出总表（引用）'!A33)</f>
        <v> </v>
      </c>
      <c r="D17" s="104" t="str">
        <f>IF(ISBLANK('[1]支出总表（引用）'!B33)," ",'[1]支出总表（引用）'!B33)</f>
        <v> </v>
      </c>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row>
    <row r="18" spans="1:251" s="95" customFormat="1" ht="15.75" customHeight="1">
      <c r="A18" s="161"/>
      <c r="B18" s="163"/>
      <c r="C18" s="132" t="str">
        <f>IF(ISBLANK('[1]支出总表（引用）'!A34)," ",'[1]支出总表（引用）'!A34)</f>
        <v> </v>
      </c>
      <c r="D18" s="104" t="str">
        <f>IF(ISBLANK('[1]支出总表（引用）'!B34)," ",'[1]支出总表（引用）'!B34)</f>
        <v> </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row>
    <row r="19" spans="1:251" s="95" customFormat="1" ht="15.75" customHeight="1">
      <c r="A19" s="161"/>
      <c r="B19" s="163"/>
      <c r="C19" s="132" t="str">
        <f>IF(ISBLANK('[1]支出总表（引用）'!A35)," ",'[1]支出总表（引用）'!A35)</f>
        <v> </v>
      </c>
      <c r="D19" s="104" t="str">
        <f>IF(ISBLANK('[1]支出总表（引用）'!B35)," ",'[1]支出总表（引用）'!B35)</f>
        <v> </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row>
    <row r="20" spans="1:251" s="95" customFormat="1" ht="15.75" customHeight="1">
      <c r="A20" s="161"/>
      <c r="B20" s="163"/>
      <c r="C20" s="132" t="str">
        <f>IF(ISBLANK('[1]支出总表（引用）'!A36)," ",'[1]支出总表（引用）'!A36)</f>
        <v> </v>
      </c>
      <c r="D20" s="104" t="str">
        <f>IF(ISBLANK('[1]支出总表（引用）'!B36)," ",'[1]支出总表（引用）'!B36)</f>
        <v> </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row>
    <row r="21" spans="1:251" s="95" customFormat="1" ht="15.75" customHeight="1">
      <c r="A21" s="161"/>
      <c r="B21" s="163"/>
      <c r="C21" s="132" t="str">
        <f>IF(ISBLANK('[1]支出总表（引用）'!A37)," ",'[1]支出总表（引用）'!A37)</f>
        <v> </v>
      </c>
      <c r="D21" s="104" t="str">
        <f>IF(ISBLANK('[1]支出总表（引用）'!B37)," ",'[1]支出总表（引用）'!B37)</f>
        <v> </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row>
    <row r="22" spans="1:251" s="95" customFormat="1" ht="15.75" customHeight="1">
      <c r="A22" s="161"/>
      <c r="B22" s="163"/>
      <c r="C22" s="132" t="str">
        <f>IF(ISBLANK('[1]支出总表（引用）'!A38)," ",'[1]支出总表（引用）'!A38)</f>
        <v> </v>
      </c>
      <c r="D22" s="104" t="str">
        <f>IF(ISBLANK('[1]支出总表（引用）'!B38)," ",'[1]支出总表（引用）'!B38)</f>
        <v> </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57"/>
      <c r="IH22" s="157"/>
      <c r="II22" s="157"/>
      <c r="IJ22" s="157"/>
      <c r="IK22" s="157"/>
      <c r="IL22" s="157"/>
      <c r="IM22" s="157"/>
      <c r="IN22" s="157"/>
      <c r="IO22" s="157"/>
      <c r="IP22" s="157"/>
      <c r="IQ22" s="157"/>
    </row>
    <row r="23" spans="1:251" s="95" customFormat="1" ht="15.75" customHeight="1">
      <c r="A23" s="161"/>
      <c r="B23" s="163"/>
      <c r="C23" s="132" t="str">
        <f>IF(ISBLANK('[1]支出总表（引用）'!A39)," ",'[1]支出总表（引用）'!A39)</f>
        <v> </v>
      </c>
      <c r="D23" s="104" t="str">
        <f>IF(ISBLANK('[1]支出总表（引用）'!B39)," ",'[1]支出总表（引用）'!B39)</f>
        <v> </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c r="IK23" s="157"/>
      <c r="IL23" s="157"/>
      <c r="IM23" s="157"/>
      <c r="IN23" s="157"/>
      <c r="IO23" s="157"/>
      <c r="IP23" s="157"/>
      <c r="IQ23" s="157"/>
    </row>
    <row r="24" spans="1:251" s="95" customFormat="1" ht="15.75" customHeight="1">
      <c r="A24" s="161"/>
      <c r="B24" s="163"/>
      <c r="C24" s="132" t="str">
        <f>IF(ISBLANK('[1]支出总表（引用）'!A41)," ",'[1]支出总表（引用）'!A41)</f>
        <v> </v>
      </c>
      <c r="D24" s="104" t="str">
        <f>IF(ISBLANK('[1]支出总表（引用）'!B41)," ",'[1]支出总表（引用）'!B41)</f>
        <v> </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c r="HX24" s="157"/>
      <c r="HY24" s="157"/>
      <c r="HZ24" s="157"/>
      <c r="IA24" s="157"/>
      <c r="IB24" s="157"/>
      <c r="IC24" s="157"/>
      <c r="ID24" s="157"/>
      <c r="IE24" s="157"/>
      <c r="IF24" s="157"/>
      <c r="IG24" s="157"/>
      <c r="IH24" s="157"/>
      <c r="II24" s="157"/>
      <c r="IJ24" s="157"/>
      <c r="IK24" s="157"/>
      <c r="IL24" s="157"/>
      <c r="IM24" s="157"/>
      <c r="IN24" s="157"/>
      <c r="IO24" s="157"/>
      <c r="IP24" s="157"/>
      <c r="IQ24" s="157"/>
    </row>
    <row r="25" spans="1:251" s="95" customFormat="1" ht="15.75" customHeight="1">
      <c r="A25" s="161"/>
      <c r="B25" s="163"/>
      <c r="C25" s="132" t="str">
        <f>IF(ISBLANK('[1]支出总表（引用）'!A48)," ",'[1]支出总表（引用）'!A48)</f>
        <v> </v>
      </c>
      <c r="D25" s="104" t="str">
        <f>IF(ISBLANK('[1]支出总表（引用）'!B48)," ",'[1]支出总表（引用）'!B48)</f>
        <v> </v>
      </c>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c r="GX25" s="157"/>
      <c r="GY25" s="157"/>
      <c r="GZ25" s="157"/>
      <c r="HA25" s="157"/>
      <c r="HB25" s="157"/>
      <c r="HC25" s="157"/>
      <c r="HD25" s="157"/>
      <c r="HE25" s="157"/>
      <c r="HF25" s="157"/>
      <c r="HG25" s="157"/>
      <c r="HH25" s="157"/>
      <c r="HI25" s="157"/>
      <c r="HJ25" s="157"/>
      <c r="HK25" s="157"/>
      <c r="HL25" s="157"/>
      <c r="HM25" s="157"/>
      <c r="HN25" s="157"/>
      <c r="HO25" s="157"/>
      <c r="HP25" s="157"/>
      <c r="HQ25" s="157"/>
      <c r="HR25" s="157"/>
      <c r="HS25" s="157"/>
      <c r="HT25" s="157"/>
      <c r="HU25" s="157"/>
      <c r="HV25" s="157"/>
      <c r="HW25" s="157"/>
      <c r="HX25" s="157"/>
      <c r="HY25" s="157"/>
      <c r="HZ25" s="157"/>
      <c r="IA25" s="157"/>
      <c r="IB25" s="157"/>
      <c r="IC25" s="157"/>
      <c r="ID25" s="157"/>
      <c r="IE25" s="157"/>
      <c r="IF25" s="157"/>
      <c r="IG25" s="157"/>
      <c r="IH25" s="157"/>
      <c r="II25" s="157"/>
      <c r="IJ25" s="157"/>
      <c r="IK25" s="157"/>
      <c r="IL25" s="157"/>
      <c r="IM25" s="157"/>
      <c r="IN25" s="157"/>
      <c r="IO25" s="157"/>
      <c r="IP25" s="157"/>
      <c r="IQ25" s="157"/>
    </row>
    <row r="26" spans="1:251" s="95" customFormat="1" ht="15.75" customHeight="1">
      <c r="A26" s="161"/>
      <c r="B26" s="163"/>
      <c r="C26" s="132" t="str">
        <f>IF(ISBLANK('[1]支出总表（引用）'!A49)," ",'[1]支出总表（引用）'!A49)</f>
        <v> </v>
      </c>
      <c r="D26" s="104" t="str">
        <f>IF(ISBLANK('[1]支出总表（引用）'!B49)," ",'[1]支出总表（引用）'!B49)</f>
        <v> </v>
      </c>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c r="GJ26" s="157"/>
      <c r="GK26" s="157"/>
      <c r="GL26" s="157"/>
      <c r="GM26" s="157"/>
      <c r="GN26" s="157"/>
      <c r="GO26" s="157"/>
      <c r="GP26" s="157"/>
      <c r="GQ26" s="157"/>
      <c r="GR26" s="157"/>
      <c r="GS26" s="157"/>
      <c r="GT26" s="157"/>
      <c r="GU26" s="157"/>
      <c r="GV26" s="157"/>
      <c r="GW26" s="157"/>
      <c r="GX26" s="157"/>
      <c r="GY26" s="157"/>
      <c r="GZ26" s="157"/>
      <c r="HA26" s="157"/>
      <c r="HB26" s="157"/>
      <c r="HC26" s="157"/>
      <c r="HD26" s="157"/>
      <c r="HE26" s="157"/>
      <c r="HF26" s="157"/>
      <c r="HG26" s="157"/>
      <c r="HH26" s="157"/>
      <c r="HI26" s="157"/>
      <c r="HJ26" s="157"/>
      <c r="HK26" s="157"/>
      <c r="HL26" s="157"/>
      <c r="HM26" s="157"/>
      <c r="HN26" s="157"/>
      <c r="HO26" s="157"/>
      <c r="HP26" s="157"/>
      <c r="HQ26" s="157"/>
      <c r="HR26" s="157"/>
      <c r="HS26" s="157"/>
      <c r="HT26" s="157"/>
      <c r="HU26" s="157"/>
      <c r="HV26" s="157"/>
      <c r="HW26" s="157"/>
      <c r="HX26" s="157"/>
      <c r="HY26" s="157"/>
      <c r="HZ26" s="157"/>
      <c r="IA26" s="157"/>
      <c r="IB26" s="157"/>
      <c r="IC26" s="157"/>
      <c r="ID26" s="157"/>
      <c r="IE26" s="157"/>
      <c r="IF26" s="157"/>
      <c r="IG26" s="157"/>
      <c r="IH26" s="157"/>
      <c r="II26" s="157"/>
      <c r="IJ26" s="157"/>
      <c r="IK26" s="157"/>
      <c r="IL26" s="157"/>
      <c r="IM26" s="157"/>
      <c r="IN26" s="157"/>
      <c r="IO26" s="157"/>
      <c r="IP26" s="157"/>
      <c r="IQ26" s="157"/>
    </row>
    <row r="27" spans="1:251" s="95" customFormat="1" ht="15.75" customHeight="1">
      <c r="A27" s="162"/>
      <c r="B27" s="163"/>
      <c r="C27" s="132"/>
      <c r="D27" s="104"/>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row>
    <row r="28" spans="1:251" s="95" customFormat="1" ht="15.75" customHeight="1">
      <c r="A28" s="160" t="s">
        <v>18</v>
      </c>
      <c r="B28" s="116">
        <v>473.026466</v>
      </c>
      <c r="C28" s="160" t="s">
        <v>19</v>
      </c>
      <c r="D28" s="116">
        <f>IF(ISBLANK('[1]支出总表（引用）'!B7)," ",'[1]支出总表（引用）'!B7)</f>
        <v>473.026466</v>
      </c>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c r="GR28" s="157"/>
      <c r="GS28" s="157"/>
      <c r="GT28" s="157"/>
      <c r="GU28" s="157"/>
      <c r="GV28" s="157"/>
      <c r="GW28" s="157"/>
      <c r="GX28" s="157"/>
      <c r="GY28" s="157"/>
      <c r="GZ28" s="157"/>
      <c r="HA28" s="157"/>
      <c r="HB28" s="157"/>
      <c r="HC28" s="157"/>
      <c r="HD28" s="157"/>
      <c r="HE28" s="157"/>
      <c r="HF28" s="157"/>
      <c r="HG28" s="157"/>
      <c r="HH28" s="157"/>
      <c r="HI28" s="157"/>
      <c r="HJ28" s="157"/>
      <c r="HK28" s="157"/>
      <c r="HL28" s="157"/>
      <c r="HM28" s="157"/>
      <c r="HN28" s="157"/>
      <c r="HO28" s="157"/>
      <c r="HP28" s="157"/>
      <c r="HQ28" s="157"/>
      <c r="HR28" s="157"/>
      <c r="HS28" s="157"/>
      <c r="HT28" s="157"/>
      <c r="HU28" s="157"/>
      <c r="HV28" s="157"/>
      <c r="HW28" s="157"/>
      <c r="HX28" s="157"/>
      <c r="HY28" s="157"/>
      <c r="HZ28" s="157"/>
      <c r="IA28" s="157"/>
      <c r="IB28" s="157"/>
      <c r="IC28" s="157"/>
      <c r="ID28" s="157"/>
      <c r="IE28" s="157"/>
      <c r="IF28" s="157"/>
      <c r="IG28" s="157"/>
      <c r="IH28" s="157"/>
      <c r="II28" s="157"/>
      <c r="IJ28" s="157"/>
      <c r="IK28" s="157"/>
      <c r="IL28" s="157"/>
      <c r="IM28" s="157"/>
      <c r="IN28" s="157"/>
      <c r="IO28" s="157"/>
      <c r="IP28" s="157"/>
      <c r="IQ28" s="157"/>
    </row>
    <row r="29" spans="1:251" s="95" customFormat="1" ht="15.75" customHeight="1">
      <c r="A29" s="162" t="s">
        <v>20</v>
      </c>
      <c r="B29" s="116"/>
      <c r="C29" s="162" t="s">
        <v>21</v>
      </c>
      <c r="D29" s="116" t="str">
        <f>IF(ISBLANK('[1]支出总表（引用）'!C7)," ",'[1]支出总表（引用）'!C7)</f>
        <v> </v>
      </c>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c r="GR29" s="157"/>
      <c r="GS29" s="157"/>
      <c r="GT29" s="157"/>
      <c r="GU29" s="157"/>
      <c r="GV29" s="157"/>
      <c r="GW29" s="157"/>
      <c r="GX29" s="157"/>
      <c r="GY29" s="157"/>
      <c r="GZ29" s="157"/>
      <c r="HA29" s="157"/>
      <c r="HB29" s="157"/>
      <c r="HC29" s="157"/>
      <c r="HD29" s="157"/>
      <c r="HE29" s="157"/>
      <c r="HF29" s="157"/>
      <c r="HG29" s="157"/>
      <c r="HH29" s="157"/>
      <c r="HI29" s="157"/>
      <c r="HJ29" s="157"/>
      <c r="HK29" s="157"/>
      <c r="HL29" s="157"/>
      <c r="HM29" s="157"/>
      <c r="HN29" s="157"/>
      <c r="HO29" s="157"/>
      <c r="HP29" s="157"/>
      <c r="HQ29" s="157"/>
      <c r="HR29" s="157"/>
      <c r="HS29" s="157"/>
      <c r="HT29" s="157"/>
      <c r="HU29" s="157"/>
      <c r="HV29" s="157"/>
      <c r="HW29" s="157"/>
      <c r="HX29" s="157"/>
      <c r="HY29" s="157"/>
      <c r="HZ29" s="157"/>
      <c r="IA29" s="157"/>
      <c r="IB29" s="157"/>
      <c r="IC29" s="157"/>
      <c r="ID29" s="157"/>
      <c r="IE29" s="157"/>
      <c r="IF29" s="157"/>
      <c r="IG29" s="157"/>
      <c r="IH29" s="157"/>
      <c r="II29" s="157"/>
      <c r="IJ29" s="157"/>
      <c r="IK29" s="157"/>
      <c r="IL29" s="157"/>
      <c r="IM29" s="157"/>
      <c r="IN29" s="157"/>
      <c r="IO29" s="157"/>
      <c r="IP29" s="157"/>
      <c r="IQ29" s="157"/>
    </row>
    <row r="30" spans="1:251" s="95" customFormat="1" ht="15.75" customHeight="1">
      <c r="A30" s="162" t="s">
        <v>22</v>
      </c>
      <c r="B30" s="116"/>
      <c r="C30" s="144"/>
      <c r="D30" s="144"/>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c r="GR30" s="157"/>
      <c r="GS30" s="157"/>
      <c r="GT30" s="157"/>
      <c r="GU30" s="157"/>
      <c r="GV30" s="157"/>
      <c r="GW30" s="157"/>
      <c r="GX30" s="157"/>
      <c r="GY30" s="157"/>
      <c r="GZ30" s="157"/>
      <c r="HA30" s="157"/>
      <c r="HB30" s="157"/>
      <c r="HC30" s="157"/>
      <c r="HD30" s="157"/>
      <c r="HE30" s="157"/>
      <c r="HF30" s="157"/>
      <c r="HG30" s="157"/>
      <c r="HH30" s="157"/>
      <c r="HI30" s="157"/>
      <c r="HJ30" s="157"/>
      <c r="HK30" s="157"/>
      <c r="HL30" s="157"/>
      <c r="HM30" s="157"/>
      <c r="HN30" s="157"/>
      <c r="HO30" s="157"/>
      <c r="HP30" s="157"/>
      <c r="HQ30" s="157"/>
      <c r="HR30" s="157"/>
      <c r="HS30" s="157"/>
      <c r="HT30" s="157"/>
      <c r="HU30" s="157"/>
      <c r="HV30" s="157"/>
      <c r="HW30" s="157"/>
      <c r="HX30" s="157"/>
      <c r="HY30" s="157"/>
      <c r="HZ30" s="157"/>
      <c r="IA30" s="157"/>
      <c r="IB30" s="157"/>
      <c r="IC30" s="157"/>
      <c r="ID30" s="157"/>
      <c r="IE30" s="157"/>
      <c r="IF30" s="157"/>
      <c r="IG30" s="157"/>
      <c r="IH30" s="157"/>
      <c r="II30" s="157"/>
      <c r="IJ30" s="157"/>
      <c r="IK30" s="157"/>
      <c r="IL30" s="157"/>
      <c r="IM30" s="157"/>
      <c r="IN30" s="157"/>
      <c r="IO30" s="157"/>
      <c r="IP30" s="157"/>
      <c r="IQ30" s="157"/>
    </row>
    <row r="31" spans="1:251" s="95" customFormat="1" ht="15.75" customHeight="1">
      <c r="A31" s="161"/>
      <c r="B31" s="116"/>
      <c r="C31" s="161"/>
      <c r="D31" s="116"/>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c r="GR31" s="157"/>
      <c r="GS31" s="157"/>
      <c r="GT31" s="157"/>
      <c r="GU31" s="157"/>
      <c r="GV31" s="157"/>
      <c r="GW31" s="157"/>
      <c r="GX31" s="157"/>
      <c r="GY31" s="157"/>
      <c r="GZ31" s="157"/>
      <c r="HA31" s="157"/>
      <c r="HB31" s="157"/>
      <c r="HC31" s="157"/>
      <c r="HD31" s="157"/>
      <c r="HE31" s="157"/>
      <c r="HF31" s="157"/>
      <c r="HG31" s="157"/>
      <c r="HH31" s="157"/>
      <c r="HI31" s="157"/>
      <c r="HJ31" s="157"/>
      <c r="HK31" s="157"/>
      <c r="HL31" s="157"/>
      <c r="HM31" s="157"/>
      <c r="HN31" s="157"/>
      <c r="HO31" s="157"/>
      <c r="HP31" s="157"/>
      <c r="HQ31" s="157"/>
      <c r="HR31" s="157"/>
      <c r="HS31" s="157"/>
      <c r="HT31" s="157"/>
      <c r="HU31" s="157"/>
      <c r="HV31" s="157"/>
      <c r="HW31" s="157"/>
      <c r="HX31" s="157"/>
      <c r="HY31" s="157"/>
      <c r="HZ31" s="157"/>
      <c r="IA31" s="157"/>
      <c r="IB31" s="157"/>
      <c r="IC31" s="157"/>
      <c r="ID31" s="157"/>
      <c r="IE31" s="157"/>
      <c r="IF31" s="157"/>
      <c r="IG31" s="157"/>
      <c r="IH31" s="157"/>
      <c r="II31" s="157"/>
      <c r="IJ31" s="157"/>
      <c r="IK31" s="157"/>
      <c r="IL31" s="157"/>
      <c r="IM31" s="157"/>
      <c r="IN31" s="157"/>
      <c r="IO31" s="157"/>
      <c r="IP31" s="157"/>
      <c r="IQ31" s="157"/>
    </row>
    <row r="32" spans="1:251" s="95" customFormat="1" ht="15.75" customHeight="1">
      <c r="A32" s="160" t="s">
        <v>23</v>
      </c>
      <c r="B32" s="116">
        <v>473.026466</v>
      </c>
      <c r="C32" s="160" t="s">
        <v>24</v>
      </c>
      <c r="D32" s="116">
        <f>B32</f>
        <v>473.026466</v>
      </c>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c r="GR32" s="157"/>
      <c r="GS32" s="157"/>
      <c r="GT32" s="157"/>
      <c r="GU32" s="157"/>
      <c r="GV32" s="157"/>
      <c r="GW32" s="157"/>
      <c r="GX32" s="157"/>
      <c r="GY32" s="157"/>
      <c r="GZ32" s="157"/>
      <c r="HA32" s="157"/>
      <c r="HB32" s="157"/>
      <c r="HC32" s="157"/>
      <c r="HD32" s="157"/>
      <c r="HE32" s="157"/>
      <c r="HF32" s="157"/>
      <c r="HG32" s="157"/>
      <c r="HH32" s="157"/>
      <c r="HI32" s="157"/>
      <c r="HJ32" s="157"/>
      <c r="HK32" s="157"/>
      <c r="HL32" s="157"/>
      <c r="HM32" s="157"/>
      <c r="HN32" s="157"/>
      <c r="HO32" s="157"/>
      <c r="HP32" s="157"/>
      <c r="HQ32" s="157"/>
      <c r="HR32" s="157"/>
      <c r="HS32" s="157"/>
      <c r="HT32" s="157"/>
      <c r="HU32" s="157"/>
      <c r="HV32" s="157"/>
      <c r="HW32" s="157"/>
      <c r="HX32" s="157"/>
      <c r="HY32" s="157"/>
      <c r="HZ32" s="157"/>
      <c r="IA32" s="157"/>
      <c r="IB32" s="157"/>
      <c r="IC32" s="157"/>
      <c r="ID32" s="157"/>
      <c r="IE32" s="157"/>
      <c r="IF32" s="157"/>
      <c r="IG32" s="157"/>
      <c r="IH32" s="157"/>
      <c r="II32" s="157"/>
      <c r="IJ32" s="157"/>
      <c r="IK32" s="157"/>
      <c r="IL32" s="157"/>
      <c r="IM32" s="157"/>
      <c r="IN32" s="157"/>
      <c r="IO32" s="157"/>
      <c r="IP32" s="157"/>
      <c r="IQ32" s="157"/>
    </row>
    <row r="33" spans="1:251" s="95" customFormat="1" ht="19.5" customHeight="1">
      <c r="A33" s="164"/>
      <c r="B33" s="164"/>
      <c r="C33" s="164"/>
      <c r="D33" s="164"/>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c r="GR33" s="157"/>
      <c r="GS33" s="157"/>
      <c r="GT33" s="157"/>
      <c r="GU33" s="157"/>
      <c r="GV33" s="157"/>
      <c r="GW33" s="157"/>
      <c r="GX33" s="157"/>
      <c r="GY33" s="157"/>
      <c r="GZ33" s="157"/>
      <c r="HA33" s="157"/>
      <c r="HB33" s="157"/>
      <c r="HC33" s="157"/>
      <c r="HD33" s="157"/>
      <c r="HE33" s="157"/>
      <c r="HF33" s="157"/>
      <c r="HG33" s="157"/>
      <c r="HH33" s="157"/>
      <c r="HI33" s="157"/>
      <c r="HJ33" s="157"/>
      <c r="HK33" s="157"/>
      <c r="HL33" s="157"/>
      <c r="HM33" s="157"/>
      <c r="HN33" s="157"/>
      <c r="HO33" s="157"/>
      <c r="HP33" s="157"/>
      <c r="HQ33" s="157"/>
      <c r="HR33" s="157"/>
      <c r="HS33" s="157"/>
      <c r="HT33" s="157"/>
      <c r="HU33" s="157"/>
      <c r="HV33" s="157"/>
      <c r="HW33" s="157"/>
      <c r="HX33" s="157"/>
      <c r="HY33" s="157"/>
      <c r="HZ33" s="157"/>
      <c r="IA33" s="157"/>
      <c r="IB33" s="157"/>
      <c r="IC33" s="157"/>
      <c r="ID33" s="157"/>
      <c r="IE33" s="157"/>
      <c r="IF33" s="157"/>
      <c r="IG33" s="157"/>
      <c r="IH33" s="157"/>
      <c r="II33" s="157"/>
      <c r="IJ33" s="157"/>
      <c r="IK33" s="157"/>
      <c r="IL33" s="157"/>
      <c r="IM33" s="157"/>
      <c r="IN33" s="157"/>
      <c r="IO33" s="157"/>
      <c r="IP33" s="157"/>
      <c r="IQ33" s="157"/>
    </row>
  </sheetData>
  <sheetProtection formatCells="0" formatColumns="0" formatRows="0" insertColumns="0" insertRows="0" insertHyperlinks="0" deleteColumns="0" deleteRows="0" sort="0" autoFilter="0" pivotTables="0"/>
  <mergeCells count="5">
    <mergeCell ref="A2:D2"/>
    <mergeCell ref="A3:C3"/>
    <mergeCell ref="A4:B4"/>
    <mergeCell ref="C4:D4"/>
    <mergeCell ref="A33:D33"/>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P35"/>
  <sheetViews>
    <sheetView zoomScaleSheetLayoutView="100" workbookViewId="0" topLeftCell="A1">
      <selection activeCell="P19" sqref="P19"/>
    </sheetView>
  </sheetViews>
  <sheetFormatPr defaultColWidth="10.140625" defaultRowHeight="12.75"/>
  <cols>
    <col min="1" max="1" width="12.8515625" style="1" customWidth="1"/>
    <col min="2" max="2" width="9.00390625" style="1" customWidth="1"/>
    <col min="3" max="3" width="6.8515625" style="1" customWidth="1"/>
    <col min="4" max="4" width="14.8515625" style="1" customWidth="1"/>
    <col min="5" max="5" width="13.140625" style="1" customWidth="1"/>
    <col min="6" max="6" width="9.140625" style="1" customWidth="1"/>
    <col min="7" max="7" width="11.8515625" style="1" customWidth="1"/>
    <col min="8" max="8" width="12.8515625" style="1" customWidth="1"/>
    <col min="9" max="9" width="8.421875" style="1" customWidth="1"/>
    <col min="10" max="10" width="2.57421875" style="1" customWidth="1"/>
    <col min="11" max="11" width="8.28125" style="1" customWidth="1"/>
    <col min="12" max="12" width="8.57421875" style="1" customWidth="1"/>
    <col min="13" max="13" width="7.7109375" style="1" customWidth="1"/>
    <col min="14" max="16384" width="10.140625" style="1" customWidth="1"/>
  </cols>
  <sheetData>
    <row r="1" spans="1:13" s="1" customFormat="1" ht="33" customHeight="1">
      <c r="A1" s="59" t="s">
        <v>175</v>
      </c>
      <c r="B1" s="59"/>
      <c r="C1" s="59"/>
      <c r="D1" s="59"/>
      <c r="E1" s="59"/>
      <c r="F1" s="59"/>
      <c r="G1" s="59"/>
      <c r="H1" s="59"/>
      <c r="I1" s="59"/>
      <c r="J1" s="59"/>
      <c r="K1" s="59"/>
      <c r="L1" s="59"/>
      <c r="M1" s="59"/>
    </row>
    <row r="2" spans="1:13" s="1" customFormat="1" ht="24" customHeight="1">
      <c r="A2" s="60" t="s">
        <v>164</v>
      </c>
      <c r="B2" s="61" t="s">
        <v>170</v>
      </c>
      <c r="C2" s="61"/>
      <c r="D2" s="61"/>
      <c r="E2" s="61"/>
      <c r="F2" s="61"/>
      <c r="G2" s="61"/>
      <c r="H2" s="61"/>
      <c r="I2" s="61"/>
      <c r="J2" s="61"/>
      <c r="K2" s="61"/>
      <c r="L2" s="61"/>
      <c r="M2" s="61"/>
    </row>
    <row r="3" spans="1:13" s="58" customFormat="1" ht="24" customHeight="1">
      <c r="A3" s="62" t="s">
        <v>176</v>
      </c>
      <c r="B3" s="62" t="s">
        <v>177</v>
      </c>
      <c r="C3" s="62"/>
      <c r="D3" s="62"/>
      <c r="E3" s="62"/>
      <c r="F3" s="62"/>
      <c r="G3" s="62" t="s">
        <v>178</v>
      </c>
      <c r="H3" s="62">
        <v>13870594875</v>
      </c>
      <c r="I3" s="62"/>
      <c r="J3" s="62"/>
      <c r="K3" s="62"/>
      <c r="L3" s="62"/>
      <c r="M3" s="62"/>
    </row>
    <row r="4" spans="1:13" s="1" customFormat="1" ht="24" customHeight="1">
      <c r="A4" s="63" t="s">
        <v>179</v>
      </c>
      <c r="B4" s="63"/>
      <c r="C4" s="63"/>
      <c r="D4" s="63"/>
      <c r="E4" s="63"/>
      <c r="F4" s="63"/>
      <c r="G4" s="63"/>
      <c r="H4" s="63"/>
      <c r="I4" s="63"/>
      <c r="J4" s="63"/>
      <c r="K4" s="63"/>
      <c r="L4" s="63"/>
      <c r="M4" s="63"/>
    </row>
    <row r="5" spans="1:13" s="1" customFormat="1" ht="24" customHeight="1">
      <c r="A5" s="60" t="s">
        <v>180</v>
      </c>
      <c r="B5" s="60"/>
      <c r="C5" s="60"/>
      <c r="D5" s="64" t="s">
        <v>181</v>
      </c>
      <c r="E5" s="64"/>
      <c r="F5" s="64"/>
      <c r="G5" s="65" t="s">
        <v>182</v>
      </c>
      <c r="H5" s="65"/>
      <c r="I5" s="88" t="s">
        <v>183</v>
      </c>
      <c r="J5" s="88"/>
      <c r="K5" s="88"/>
      <c r="L5" s="88"/>
      <c r="M5" s="88"/>
    </row>
    <row r="6" spans="1:13" s="1" customFormat="1" ht="24" customHeight="1">
      <c r="A6" s="60" t="s">
        <v>184</v>
      </c>
      <c r="B6" s="60"/>
      <c r="C6" s="60"/>
      <c r="D6" s="66" t="s">
        <v>185</v>
      </c>
      <c r="E6" s="66"/>
      <c r="F6" s="66"/>
      <c r="G6" s="60" t="s">
        <v>186</v>
      </c>
      <c r="H6" s="60"/>
      <c r="I6" s="64">
        <v>13</v>
      </c>
      <c r="J6" s="64"/>
      <c r="K6" s="64"/>
      <c r="L6" s="64"/>
      <c r="M6" s="64"/>
    </row>
    <row r="7" spans="1:13" s="1" customFormat="1" ht="24" customHeight="1">
      <c r="A7" s="60" t="s">
        <v>187</v>
      </c>
      <c r="B7" s="60"/>
      <c r="C7" s="60"/>
      <c r="D7" s="62">
        <v>12</v>
      </c>
      <c r="E7" s="62"/>
      <c r="F7" s="62"/>
      <c r="G7" s="60" t="s">
        <v>188</v>
      </c>
      <c r="H7" s="60"/>
      <c r="I7" s="64">
        <v>4</v>
      </c>
      <c r="J7" s="64"/>
      <c r="K7" s="64"/>
      <c r="L7" s="64"/>
      <c r="M7" s="64"/>
    </row>
    <row r="8" spans="1:13" s="1" customFormat="1" ht="24" customHeight="1">
      <c r="A8" s="60" t="s">
        <v>189</v>
      </c>
      <c r="B8" s="60"/>
      <c r="C8" s="60"/>
      <c r="D8" s="62">
        <v>8</v>
      </c>
      <c r="E8" s="62"/>
      <c r="F8" s="62"/>
      <c r="G8" s="60" t="s">
        <v>190</v>
      </c>
      <c r="H8" s="60"/>
      <c r="I8" s="64"/>
      <c r="J8" s="64"/>
      <c r="K8" s="64"/>
      <c r="L8" s="64"/>
      <c r="M8" s="64"/>
    </row>
    <row r="9" spans="1:13" s="1" customFormat="1" ht="24" customHeight="1">
      <c r="A9" s="61" t="s">
        <v>191</v>
      </c>
      <c r="B9" s="61"/>
      <c r="C9" s="61"/>
      <c r="D9" s="61"/>
      <c r="E9" s="61"/>
      <c r="F9" s="61"/>
      <c r="G9" s="61"/>
      <c r="H9" s="61"/>
      <c r="I9" s="61"/>
      <c r="J9" s="61"/>
      <c r="K9" s="61"/>
      <c r="L9" s="61"/>
      <c r="M9" s="61"/>
    </row>
    <row r="10" spans="1:13" s="1" customFormat="1" ht="24" customHeight="1">
      <c r="A10" s="60" t="s">
        <v>192</v>
      </c>
      <c r="B10" s="60"/>
      <c r="C10" s="60"/>
      <c r="D10" s="60">
        <v>473.03</v>
      </c>
      <c r="E10" s="60"/>
      <c r="F10" s="60"/>
      <c r="G10" s="60" t="s">
        <v>193</v>
      </c>
      <c r="H10" s="60"/>
      <c r="I10" s="60">
        <v>0</v>
      </c>
      <c r="J10" s="60"/>
      <c r="K10" s="60"/>
      <c r="L10" s="60"/>
      <c r="M10" s="60"/>
    </row>
    <row r="11" spans="1:13" s="1" customFormat="1" ht="24" customHeight="1">
      <c r="A11" s="60" t="s">
        <v>194</v>
      </c>
      <c r="B11" s="60"/>
      <c r="C11" s="60"/>
      <c r="D11" s="60">
        <v>473.03</v>
      </c>
      <c r="E11" s="60"/>
      <c r="F11" s="60"/>
      <c r="G11" s="60" t="s">
        <v>195</v>
      </c>
      <c r="H11" s="60"/>
      <c r="I11" s="60">
        <v>0</v>
      </c>
      <c r="J11" s="60"/>
      <c r="K11" s="60"/>
      <c r="L11" s="60"/>
      <c r="M11" s="60"/>
    </row>
    <row r="12" spans="1:13" s="1" customFormat="1" ht="24" customHeight="1">
      <c r="A12" s="60" t="s">
        <v>196</v>
      </c>
      <c r="B12" s="60"/>
      <c r="C12" s="60"/>
      <c r="D12" s="60">
        <v>473.03</v>
      </c>
      <c r="E12" s="60"/>
      <c r="F12" s="60"/>
      <c r="G12" s="60" t="s">
        <v>197</v>
      </c>
      <c r="H12" s="60"/>
      <c r="I12" s="60">
        <v>120.51</v>
      </c>
      <c r="J12" s="60"/>
      <c r="K12" s="60"/>
      <c r="L12" s="60"/>
      <c r="M12" s="60"/>
    </row>
    <row r="13" spans="1:13" s="1" customFormat="1" ht="24" customHeight="1">
      <c r="A13" s="60" t="s">
        <v>113</v>
      </c>
      <c r="B13" s="60"/>
      <c r="C13" s="60"/>
      <c r="D13" s="60">
        <v>9.01</v>
      </c>
      <c r="E13" s="60"/>
      <c r="F13" s="60"/>
      <c r="G13" s="67" t="s">
        <v>198</v>
      </c>
      <c r="H13" s="67"/>
      <c r="I13" s="60">
        <v>343.51</v>
      </c>
      <c r="J13" s="60"/>
      <c r="K13" s="60"/>
      <c r="L13" s="60"/>
      <c r="M13" s="60"/>
    </row>
    <row r="14" spans="1:15" s="1" customFormat="1" ht="24" customHeight="1">
      <c r="A14" s="61" t="s">
        <v>199</v>
      </c>
      <c r="B14" s="61"/>
      <c r="C14" s="61"/>
      <c r="D14" s="61"/>
      <c r="E14" s="61"/>
      <c r="F14" s="61"/>
      <c r="G14" s="61"/>
      <c r="H14" s="61"/>
      <c r="I14" s="61"/>
      <c r="J14" s="61"/>
      <c r="K14" s="61"/>
      <c r="L14" s="61"/>
      <c r="M14" s="61"/>
      <c r="N14" s="89"/>
      <c r="O14" s="89"/>
    </row>
    <row r="15" spans="1:13" s="1" customFormat="1" ht="24" customHeight="1">
      <c r="A15" s="68" t="s">
        <v>200</v>
      </c>
      <c r="B15" s="69"/>
      <c r="C15" s="70"/>
      <c r="D15" s="61" t="s">
        <v>201</v>
      </c>
      <c r="E15" s="61"/>
      <c r="F15" s="61" t="s">
        <v>202</v>
      </c>
      <c r="G15" s="61"/>
      <c r="H15" s="61"/>
      <c r="I15" s="61" t="s">
        <v>203</v>
      </c>
      <c r="J15" s="61"/>
      <c r="K15" s="61"/>
      <c r="L15" s="61"/>
      <c r="M15" s="61"/>
    </row>
    <row r="16" spans="1:13" s="1" customFormat="1" ht="27.75" customHeight="1">
      <c r="A16" s="71" t="s">
        <v>204</v>
      </c>
      <c r="B16" s="72"/>
      <c r="C16" s="73"/>
      <c r="D16" s="71" t="s">
        <v>205</v>
      </c>
      <c r="E16" s="73"/>
      <c r="F16" s="66" t="s">
        <v>206</v>
      </c>
      <c r="G16" s="66"/>
      <c r="H16" s="66"/>
      <c r="I16" s="90" t="s">
        <v>207</v>
      </c>
      <c r="J16" s="91"/>
      <c r="K16" s="91"/>
      <c r="L16" s="91"/>
      <c r="M16" s="92"/>
    </row>
    <row r="17" spans="1:13" s="1" customFormat="1" ht="27" customHeight="1">
      <c r="A17" s="71"/>
      <c r="B17" s="72"/>
      <c r="C17" s="73"/>
      <c r="D17" s="71"/>
      <c r="E17" s="73"/>
      <c r="F17" s="74" t="s">
        <v>208</v>
      </c>
      <c r="G17" s="75"/>
      <c r="H17" s="76"/>
      <c r="I17" s="90" t="s">
        <v>207</v>
      </c>
      <c r="J17" s="91"/>
      <c r="K17" s="91"/>
      <c r="L17" s="91"/>
      <c r="M17" s="92"/>
    </row>
    <row r="18" spans="1:13" s="1" customFormat="1" ht="24" customHeight="1">
      <c r="A18" s="71"/>
      <c r="B18" s="72"/>
      <c r="C18" s="73"/>
      <c r="D18" s="71"/>
      <c r="E18" s="73"/>
      <c r="F18" s="74" t="s">
        <v>209</v>
      </c>
      <c r="G18" s="75"/>
      <c r="H18" s="76"/>
      <c r="I18" s="90" t="s">
        <v>210</v>
      </c>
      <c r="J18" s="91"/>
      <c r="K18" s="91"/>
      <c r="L18" s="91"/>
      <c r="M18" s="92"/>
    </row>
    <row r="19" spans="1:13" s="1" customFormat="1" ht="24" customHeight="1">
      <c r="A19" s="71"/>
      <c r="B19" s="72"/>
      <c r="C19" s="73"/>
      <c r="D19" s="71"/>
      <c r="E19" s="73"/>
      <c r="F19" s="74" t="s">
        <v>211</v>
      </c>
      <c r="G19" s="75"/>
      <c r="H19" s="76"/>
      <c r="I19" s="90" t="s">
        <v>212</v>
      </c>
      <c r="J19" s="91"/>
      <c r="K19" s="91"/>
      <c r="L19" s="91"/>
      <c r="M19" s="92"/>
    </row>
    <row r="20" spans="1:13" s="1" customFormat="1" ht="39" customHeight="1">
      <c r="A20" s="71"/>
      <c r="B20" s="72"/>
      <c r="C20" s="73"/>
      <c r="D20" s="71"/>
      <c r="E20" s="73"/>
      <c r="F20" s="74" t="s">
        <v>213</v>
      </c>
      <c r="G20" s="75"/>
      <c r="H20" s="76"/>
      <c r="I20" s="90" t="s">
        <v>212</v>
      </c>
      <c r="J20" s="91"/>
      <c r="K20" s="91"/>
      <c r="L20" s="91"/>
      <c r="M20" s="92"/>
    </row>
    <row r="21" spans="1:16" s="1" customFormat="1" ht="36" customHeight="1">
      <c r="A21" s="71"/>
      <c r="B21" s="72"/>
      <c r="C21" s="73"/>
      <c r="D21" s="71"/>
      <c r="E21" s="73"/>
      <c r="F21" s="74" t="s">
        <v>214</v>
      </c>
      <c r="G21" s="75"/>
      <c r="H21" s="76"/>
      <c r="I21" s="90" t="s">
        <v>215</v>
      </c>
      <c r="J21" s="91"/>
      <c r="K21" s="91"/>
      <c r="L21" s="91"/>
      <c r="M21" s="92"/>
      <c r="P21" s="93"/>
    </row>
    <row r="22" spans="1:16" s="1" customFormat="1" ht="24" customHeight="1">
      <c r="A22" s="71"/>
      <c r="B22" s="72"/>
      <c r="C22" s="73"/>
      <c r="D22" s="71"/>
      <c r="E22" s="73"/>
      <c r="F22" s="74" t="s">
        <v>216</v>
      </c>
      <c r="G22" s="75"/>
      <c r="H22" s="76"/>
      <c r="I22" s="64" t="s">
        <v>217</v>
      </c>
      <c r="J22" s="64"/>
      <c r="K22" s="64"/>
      <c r="L22" s="64"/>
      <c r="M22" s="64"/>
      <c r="P22" s="93"/>
    </row>
    <row r="23" spans="1:16" s="1" customFormat="1" ht="31.5" customHeight="1">
      <c r="A23" s="71"/>
      <c r="B23" s="72"/>
      <c r="C23" s="73"/>
      <c r="D23" s="71"/>
      <c r="E23" s="73"/>
      <c r="F23" s="74" t="s">
        <v>218</v>
      </c>
      <c r="G23" s="75"/>
      <c r="H23" s="76"/>
      <c r="I23" s="64" t="s">
        <v>219</v>
      </c>
      <c r="J23" s="64"/>
      <c r="K23" s="64"/>
      <c r="L23" s="64"/>
      <c r="M23" s="64"/>
      <c r="P23" s="93"/>
    </row>
    <row r="24" spans="1:13" s="1" customFormat="1" ht="24" customHeight="1">
      <c r="A24" s="71"/>
      <c r="B24" s="72"/>
      <c r="C24" s="73"/>
      <c r="D24" s="71"/>
      <c r="E24" s="73"/>
      <c r="F24" s="74" t="s">
        <v>220</v>
      </c>
      <c r="G24" s="75"/>
      <c r="H24" s="76"/>
      <c r="I24" s="64" t="s">
        <v>221</v>
      </c>
      <c r="J24" s="64"/>
      <c r="K24" s="64"/>
      <c r="L24" s="64"/>
      <c r="M24" s="64"/>
    </row>
    <row r="25" spans="1:13" s="1" customFormat="1" ht="24" customHeight="1">
      <c r="A25" s="71"/>
      <c r="B25" s="72"/>
      <c r="C25" s="73"/>
      <c r="D25" s="71" t="s">
        <v>222</v>
      </c>
      <c r="E25" s="73"/>
      <c r="F25" s="77" t="s">
        <v>223</v>
      </c>
      <c r="G25" s="78"/>
      <c r="H25" s="79"/>
      <c r="I25" s="64" t="s">
        <v>224</v>
      </c>
      <c r="J25" s="64"/>
      <c r="K25" s="64"/>
      <c r="L25" s="64"/>
      <c r="M25" s="64"/>
    </row>
    <row r="26" spans="1:13" s="1" customFormat="1" ht="24" customHeight="1">
      <c r="A26" s="71"/>
      <c r="B26" s="72"/>
      <c r="C26" s="73"/>
      <c r="D26" s="71" t="s">
        <v>225</v>
      </c>
      <c r="E26" s="73"/>
      <c r="F26" s="77" t="s">
        <v>226</v>
      </c>
      <c r="G26" s="78"/>
      <c r="H26" s="79"/>
      <c r="I26" s="64" t="s">
        <v>227</v>
      </c>
      <c r="J26" s="64"/>
      <c r="K26" s="64"/>
      <c r="L26" s="64"/>
      <c r="M26" s="64"/>
    </row>
    <row r="27" spans="1:13" s="1" customFormat="1" ht="24" customHeight="1">
      <c r="A27" s="71"/>
      <c r="B27" s="72"/>
      <c r="C27" s="73"/>
      <c r="D27" s="71" t="s">
        <v>228</v>
      </c>
      <c r="E27" s="73"/>
      <c r="F27" s="77" t="s">
        <v>229</v>
      </c>
      <c r="G27" s="78"/>
      <c r="H27" s="79"/>
      <c r="I27" s="64" t="s">
        <v>230</v>
      </c>
      <c r="J27" s="64"/>
      <c r="K27" s="64"/>
      <c r="L27" s="64"/>
      <c r="M27" s="64"/>
    </row>
    <row r="28" spans="1:13" s="1" customFormat="1" ht="24" customHeight="1">
      <c r="A28" s="71" t="s">
        <v>231</v>
      </c>
      <c r="B28" s="72"/>
      <c r="C28" s="73"/>
      <c r="D28" s="71" t="s">
        <v>232</v>
      </c>
      <c r="E28" s="73"/>
      <c r="F28" s="80" t="s">
        <v>233</v>
      </c>
      <c r="G28" s="81"/>
      <c r="H28" s="82"/>
      <c r="I28" s="65"/>
      <c r="J28" s="65"/>
      <c r="K28" s="65"/>
      <c r="L28" s="65"/>
      <c r="M28" s="65"/>
    </row>
    <row r="29" spans="1:13" s="1" customFormat="1" ht="36" customHeight="1">
      <c r="A29" s="71"/>
      <c r="B29" s="72"/>
      <c r="C29" s="73"/>
      <c r="D29" s="71" t="s">
        <v>234</v>
      </c>
      <c r="E29" s="73"/>
      <c r="F29" s="77" t="s">
        <v>235</v>
      </c>
      <c r="G29" s="78"/>
      <c r="H29" s="79"/>
      <c r="I29" s="64" t="s">
        <v>236</v>
      </c>
      <c r="J29" s="64"/>
      <c r="K29" s="64"/>
      <c r="L29" s="64"/>
      <c r="M29" s="64"/>
    </row>
    <row r="30" spans="1:13" s="1" customFormat="1" ht="24" customHeight="1">
      <c r="A30" s="71"/>
      <c r="B30" s="72"/>
      <c r="C30" s="73"/>
      <c r="D30" s="71" t="s">
        <v>237</v>
      </c>
      <c r="E30" s="73"/>
      <c r="F30" s="77" t="s">
        <v>238</v>
      </c>
      <c r="G30" s="78"/>
      <c r="H30" s="79"/>
      <c r="I30" s="64" t="s">
        <v>227</v>
      </c>
      <c r="J30" s="64"/>
      <c r="K30" s="64"/>
      <c r="L30" s="64"/>
      <c r="M30" s="64"/>
    </row>
    <row r="31" spans="1:13" s="1" customFormat="1" ht="24" customHeight="1">
      <c r="A31" s="71"/>
      <c r="B31" s="72"/>
      <c r="C31" s="73"/>
      <c r="D31" s="71" t="s">
        <v>239</v>
      </c>
      <c r="E31" s="73"/>
      <c r="F31" s="77" t="s">
        <v>240</v>
      </c>
      <c r="G31" s="78"/>
      <c r="H31" s="79"/>
      <c r="I31" s="64" t="s">
        <v>236</v>
      </c>
      <c r="J31" s="64"/>
      <c r="K31" s="64"/>
      <c r="L31" s="64"/>
      <c r="M31" s="64"/>
    </row>
    <row r="32" spans="1:13" s="1" customFormat="1" ht="24" customHeight="1">
      <c r="A32" s="71" t="s">
        <v>241</v>
      </c>
      <c r="B32" s="72"/>
      <c r="C32" s="73"/>
      <c r="D32" s="71" t="s">
        <v>242</v>
      </c>
      <c r="E32" s="73"/>
      <c r="F32" s="77" t="s">
        <v>243</v>
      </c>
      <c r="G32" s="78"/>
      <c r="H32" s="79"/>
      <c r="I32" s="64" t="s">
        <v>227</v>
      </c>
      <c r="J32" s="64"/>
      <c r="K32" s="64"/>
      <c r="L32" s="64"/>
      <c r="M32" s="64"/>
    </row>
    <row r="33" spans="1:13" s="1" customFormat="1" ht="14.25" customHeight="1" hidden="1">
      <c r="A33" s="83"/>
      <c r="B33" s="83"/>
      <c r="C33" s="84"/>
      <c r="D33" s="84"/>
      <c r="E33" s="85"/>
      <c r="F33" s="85"/>
      <c r="G33" s="85"/>
      <c r="H33" s="85"/>
      <c r="I33" s="85"/>
      <c r="J33" s="85"/>
      <c r="K33" s="94"/>
      <c r="L33" s="94"/>
      <c r="M33" s="94"/>
    </row>
    <row r="34" spans="1:13" s="1" customFormat="1" ht="13.5">
      <c r="A34" s="86"/>
      <c r="B34" s="86"/>
      <c r="C34" s="86"/>
      <c r="D34" s="86"/>
      <c r="E34" s="86"/>
      <c r="F34" s="86"/>
      <c r="G34" s="86"/>
      <c r="H34" s="86"/>
      <c r="I34" s="86"/>
      <c r="J34" s="86"/>
      <c r="K34" s="86"/>
      <c r="L34" s="86"/>
      <c r="M34" s="86"/>
    </row>
    <row r="35" spans="1:13" s="1" customFormat="1" ht="14.25" customHeight="1">
      <c r="A35" s="87"/>
      <c r="B35" s="87"/>
      <c r="C35" s="87"/>
      <c r="D35" s="87"/>
      <c r="E35" s="87"/>
      <c r="F35" s="87"/>
      <c r="G35" s="87"/>
      <c r="H35" s="87"/>
      <c r="I35" s="87"/>
      <c r="J35" s="87"/>
      <c r="K35" s="87"/>
      <c r="L35" s="87"/>
      <c r="M35" s="87"/>
    </row>
  </sheetData>
  <sheetProtection/>
  <mergeCells count="91">
    <mergeCell ref="A1:M1"/>
    <mergeCell ref="B2:M2"/>
    <mergeCell ref="B3:F3"/>
    <mergeCell ref="H3:M3"/>
    <mergeCell ref="A4:M4"/>
    <mergeCell ref="A5:C5"/>
    <mergeCell ref="D5:F5"/>
    <mergeCell ref="G5:H5"/>
    <mergeCell ref="I5:M5"/>
    <mergeCell ref="A6:C6"/>
    <mergeCell ref="D6:F6"/>
    <mergeCell ref="G6:H6"/>
    <mergeCell ref="I6:M6"/>
    <mergeCell ref="A7:C7"/>
    <mergeCell ref="D7:F7"/>
    <mergeCell ref="G7:H7"/>
    <mergeCell ref="I7:M7"/>
    <mergeCell ref="A8:C8"/>
    <mergeCell ref="D8:F8"/>
    <mergeCell ref="G8:H8"/>
    <mergeCell ref="I8:M8"/>
    <mergeCell ref="A9:M9"/>
    <mergeCell ref="A10:C10"/>
    <mergeCell ref="D10:F10"/>
    <mergeCell ref="G10:H10"/>
    <mergeCell ref="I10:M10"/>
    <mergeCell ref="A11:C11"/>
    <mergeCell ref="D11:F11"/>
    <mergeCell ref="G11:H11"/>
    <mergeCell ref="I11:M11"/>
    <mergeCell ref="A12:C12"/>
    <mergeCell ref="D12:F12"/>
    <mergeCell ref="G12:H12"/>
    <mergeCell ref="I12:M12"/>
    <mergeCell ref="A13:C13"/>
    <mergeCell ref="D13:F13"/>
    <mergeCell ref="G13:H13"/>
    <mergeCell ref="I13:M13"/>
    <mergeCell ref="A14:M14"/>
    <mergeCell ref="A15:C15"/>
    <mergeCell ref="D15:E15"/>
    <mergeCell ref="F15:H15"/>
    <mergeCell ref="I15:M15"/>
    <mergeCell ref="F16:H16"/>
    <mergeCell ref="I16:M16"/>
    <mergeCell ref="F17:H17"/>
    <mergeCell ref="I17:M17"/>
    <mergeCell ref="F18:H18"/>
    <mergeCell ref="I18:M18"/>
    <mergeCell ref="F19:H19"/>
    <mergeCell ref="I19:M19"/>
    <mergeCell ref="F20:H20"/>
    <mergeCell ref="I20:M20"/>
    <mergeCell ref="F21:H21"/>
    <mergeCell ref="I21:M21"/>
    <mergeCell ref="F22:H22"/>
    <mergeCell ref="I22:M22"/>
    <mergeCell ref="F23:H23"/>
    <mergeCell ref="I23:M23"/>
    <mergeCell ref="F24:H24"/>
    <mergeCell ref="I24:M24"/>
    <mergeCell ref="D25:E25"/>
    <mergeCell ref="F25:H25"/>
    <mergeCell ref="I25:M25"/>
    <mergeCell ref="D26:E26"/>
    <mergeCell ref="F26:H26"/>
    <mergeCell ref="I26:M26"/>
    <mergeCell ref="D27:E27"/>
    <mergeCell ref="F27:H27"/>
    <mergeCell ref="I27:M27"/>
    <mergeCell ref="D28:E28"/>
    <mergeCell ref="F28:H28"/>
    <mergeCell ref="I28:M28"/>
    <mergeCell ref="D29:E29"/>
    <mergeCell ref="F29:H29"/>
    <mergeCell ref="I29:M29"/>
    <mergeCell ref="D30:E30"/>
    <mergeCell ref="F30:H30"/>
    <mergeCell ref="I30:M30"/>
    <mergeCell ref="D31:E31"/>
    <mergeCell ref="F31:H31"/>
    <mergeCell ref="I31:M31"/>
    <mergeCell ref="A32:C32"/>
    <mergeCell ref="D32:E32"/>
    <mergeCell ref="F32:H32"/>
    <mergeCell ref="I32:M32"/>
    <mergeCell ref="A34:M34"/>
    <mergeCell ref="A35:M35"/>
    <mergeCell ref="A16:C27"/>
    <mergeCell ref="D16:E24"/>
    <mergeCell ref="A28:C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M13" sqref="M13"/>
    </sheetView>
  </sheetViews>
  <sheetFormatPr defaultColWidth="9.140625" defaultRowHeight="12.75"/>
  <cols>
    <col min="1" max="1" width="13.8515625" style="39" customWidth="1"/>
    <col min="2" max="3" width="11.421875" style="39" customWidth="1"/>
    <col min="4" max="4" width="13.421875" style="39" customWidth="1"/>
    <col min="5" max="5" width="11.421875" style="39" customWidth="1"/>
    <col min="6" max="6" width="11.57421875" style="39" customWidth="1"/>
    <col min="7" max="7" width="11.140625" style="39" customWidth="1"/>
    <col min="8" max="8" width="17.140625" style="39" customWidth="1"/>
    <col min="9" max="16384" width="9.140625" style="39" customWidth="1"/>
  </cols>
  <sheetData>
    <row r="1" spans="1:8" s="39" customFormat="1" ht="48.75" customHeight="1">
      <c r="A1" s="46" t="s">
        <v>244</v>
      </c>
      <c r="B1" s="46"/>
      <c r="C1" s="46"/>
      <c r="D1" s="46"/>
      <c r="E1" s="46"/>
      <c r="F1" s="46"/>
      <c r="G1" s="46"/>
      <c r="H1" s="46"/>
    </row>
    <row r="2" spans="1:8" s="39" customFormat="1" ht="30" customHeight="1">
      <c r="A2" s="47" t="s">
        <v>245</v>
      </c>
      <c r="B2" s="47"/>
      <c r="C2" s="47"/>
      <c r="D2" s="47"/>
      <c r="E2" s="47"/>
      <c r="F2" s="47"/>
      <c r="G2" s="47"/>
      <c r="H2" s="47"/>
    </row>
    <row r="3" spans="1:8" s="39" customFormat="1" ht="30" customHeight="1">
      <c r="A3" s="47" t="s">
        <v>246</v>
      </c>
      <c r="B3" s="47"/>
      <c r="C3" s="47" t="s">
        <v>247</v>
      </c>
      <c r="D3" s="47"/>
      <c r="E3" s="47"/>
      <c r="F3" s="47"/>
      <c r="G3" s="47"/>
      <c r="H3" s="47"/>
    </row>
    <row r="4" spans="1:8" s="39" customFormat="1" ht="30" customHeight="1">
      <c r="A4" s="47" t="s">
        <v>248</v>
      </c>
      <c r="B4" s="47"/>
      <c r="C4" s="48" t="s">
        <v>170</v>
      </c>
      <c r="D4" s="48"/>
      <c r="E4" s="47" t="s">
        <v>249</v>
      </c>
      <c r="F4" s="47"/>
      <c r="G4" s="48" t="s">
        <v>170</v>
      </c>
      <c r="H4" s="48"/>
    </row>
    <row r="5" spans="1:8" s="39" customFormat="1" ht="30" customHeight="1">
      <c r="A5" s="47" t="s">
        <v>250</v>
      </c>
      <c r="B5" s="47"/>
      <c r="C5" s="47" t="s">
        <v>251</v>
      </c>
      <c r="D5" s="47"/>
      <c r="E5" s="47" t="s">
        <v>252</v>
      </c>
      <c r="F5" s="47"/>
      <c r="G5" s="47" t="s">
        <v>253</v>
      </c>
      <c r="H5" s="47"/>
    </row>
    <row r="6" spans="1:8" s="39" customFormat="1" ht="30" customHeight="1">
      <c r="A6" s="47"/>
      <c r="B6" s="47"/>
      <c r="C6" s="47"/>
      <c r="D6" s="47"/>
      <c r="E6" s="47"/>
      <c r="F6" s="47"/>
      <c r="G6" s="47" t="s">
        <v>254</v>
      </c>
      <c r="H6" s="47"/>
    </row>
    <row r="7" spans="1:8" s="39" customFormat="1" ht="30" customHeight="1">
      <c r="A7" s="47" t="s">
        <v>255</v>
      </c>
      <c r="B7" s="47"/>
      <c r="C7" s="47" t="s">
        <v>256</v>
      </c>
      <c r="D7" s="47"/>
      <c r="E7" s="48" t="s">
        <v>257</v>
      </c>
      <c r="F7" s="48"/>
      <c r="G7" s="48"/>
      <c r="H7" s="48"/>
    </row>
    <row r="8" spans="1:8" s="39" customFormat="1" ht="30" customHeight="1">
      <c r="A8" s="47"/>
      <c r="B8" s="47"/>
      <c r="C8" s="47" t="s">
        <v>258</v>
      </c>
      <c r="D8" s="47"/>
      <c r="E8" s="48">
        <v>5</v>
      </c>
      <c r="F8" s="48"/>
      <c r="G8" s="48"/>
      <c r="H8" s="48"/>
    </row>
    <row r="9" spans="1:8" s="39" customFormat="1" ht="30" customHeight="1">
      <c r="A9" s="47"/>
      <c r="B9" s="47"/>
      <c r="C9" s="47" t="s">
        <v>195</v>
      </c>
      <c r="D9" s="47"/>
      <c r="E9" s="48"/>
      <c r="F9" s="48"/>
      <c r="G9" s="48"/>
      <c r="H9" s="48"/>
    </row>
    <row r="10" spans="1:8" s="39" customFormat="1" ht="30" customHeight="1">
      <c r="A10" s="47" t="s">
        <v>259</v>
      </c>
      <c r="B10" s="47"/>
      <c r="C10" s="47"/>
      <c r="D10" s="47"/>
      <c r="E10" s="47"/>
      <c r="F10" s="47"/>
      <c r="G10" s="47"/>
      <c r="H10" s="47"/>
    </row>
    <row r="11" spans="1:8" s="39" customFormat="1" ht="66.75" customHeight="1">
      <c r="A11" s="53" t="s">
        <v>260</v>
      </c>
      <c r="B11" s="53"/>
      <c r="C11" s="53"/>
      <c r="D11" s="53"/>
      <c r="E11" s="53"/>
      <c r="F11" s="53"/>
      <c r="G11" s="53"/>
      <c r="H11" s="53"/>
    </row>
    <row r="12" spans="1:8" s="39" customFormat="1" ht="39" customHeight="1">
      <c r="A12" s="47" t="s">
        <v>200</v>
      </c>
      <c r="B12" s="48" t="s">
        <v>201</v>
      </c>
      <c r="C12" s="47" t="s">
        <v>202</v>
      </c>
      <c r="D12" s="47"/>
      <c r="E12" s="47"/>
      <c r="F12" s="47"/>
      <c r="G12" s="48" t="s">
        <v>261</v>
      </c>
      <c r="H12" s="48"/>
    </row>
    <row r="13" spans="1:8" s="39" customFormat="1" ht="39" customHeight="1">
      <c r="A13" s="54" t="s">
        <v>204</v>
      </c>
      <c r="B13" s="48" t="s">
        <v>262</v>
      </c>
      <c r="C13" s="55" t="s">
        <v>263</v>
      </c>
      <c r="D13" s="56"/>
      <c r="E13" s="56"/>
      <c r="F13" s="57"/>
      <c r="G13" s="44" t="s">
        <v>264</v>
      </c>
      <c r="H13" s="45"/>
    </row>
    <row r="14" spans="1:8" s="39" customFormat="1" ht="39" customHeight="1">
      <c r="A14" s="54"/>
      <c r="B14" s="48"/>
      <c r="C14" s="55" t="s">
        <v>265</v>
      </c>
      <c r="D14" s="56"/>
      <c r="E14" s="56"/>
      <c r="F14" s="57"/>
      <c r="G14" s="44" t="s">
        <v>266</v>
      </c>
      <c r="H14" s="45"/>
    </row>
    <row r="15" spans="1:8" s="39" customFormat="1" ht="39" customHeight="1">
      <c r="A15" s="54"/>
      <c r="B15" s="48" t="s">
        <v>267</v>
      </c>
      <c r="C15" s="55" t="s">
        <v>268</v>
      </c>
      <c r="D15" s="56"/>
      <c r="E15" s="56"/>
      <c r="F15" s="57"/>
      <c r="G15" s="44" t="s">
        <v>269</v>
      </c>
      <c r="H15" s="45"/>
    </row>
    <row r="16" spans="1:8" s="39" customFormat="1" ht="39" customHeight="1">
      <c r="A16" s="54"/>
      <c r="B16" s="48" t="s">
        <v>270</v>
      </c>
      <c r="C16" s="55" t="s">
        <v>271</v>
      </c>
      <c r="D16" s="56"/>
      <c r="E16" s="56"/>
      <c r="F16" s="57"/>
      <c r="G16" s="44" t="s">
        <v>269</v>
      </c>
      <c r="H16" s="45"/>
    </row>
    <row r="17" spans="1:8" s="39" customFormat="1" ht="39" customHeight="1">
      <c r="A17" s="54"/>
      <c r="B17" s="48" t="s">
        <v>272</v>
      </c>
      <c r="C17" s="55" t="s">
        <v>273</v>
      </c>
      <c r="D17" s="56"/>
      <c r="E17" s="56"/>
      <c r="F17" s="57"/>
      <c r="G17" s="44" t="s">
        <v>274</v>
      </c>
      <c r="H17" s="45"/>
    </row>
    <row r="18" spans="1:8" s="39" customFormat="1" ht="54" customHeight="1">
      <c r="A18" s="54" t="s">
        <v>231</v>
      </c>
      <c r="B18" s="48" t="s">
        <v>275</v>
      </c>
      <c r="C18" s="55" t="s">
        <v>276</v>
      </c>
      <c r="D18" s="56"/>
      <c r="E18" s="56"/>
      <c r="F18" s="57"/>
      <c r="G18" s="44" t="s">
        <v>236</v>
      </c>
      <c r="H18" s="45"/>
    </row>
    <row r="19" spans="1:8" s="39" customFormat="1" ht="39" customHeight="1">
      <c r="A19" s="54"/>
      <c r="B19" s="48" t="s">
        <v>277</v>
      </c>
      <c r="C19" s="55" t="s">
        <v>278</v>
      </c>
      <c r="D19" s="56"/>
      <c r="E19" s="56"/>
      <c r="F19" s="57"/>
      <c r="G19" s="44" t="s">
        <v>279</v>
      </c>
      <c r="H19" s="45"/>
    </row>
    <row r="20" spans="1:8" s="39" customFormat="1" ht="39" customHeight="1">
      <c r="A20" s="54" t="s">
        <v>280</v>
      </c>
      <c r="B20" s="48" t="s">
        <v>280</v>
      </c>
      <c r="C20" s="55" t="s">
        <v>281</v>
      </c>
      <c r="D20" s="56"/>
      <c r="E20" s="56"/>
      <c r="F20" s="57"/>
      <c r="G20" s="44" t="s">
        <v>269</v>
      </c>
      <c r="H20" s="45"/>
    </row>
  </sheetData>
  <sheetProtection/>
  <mergeCells count="43">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A13:A17"/>
    <mergeCell ref="A18:A19"/>
    <mergeCell ref="B13:B14"/>
    <mergeCell ref="A5:B6"/>
    <mergeCell ref="C5:D6"/>
    <mergeCell ref="E5:F6"/>
    <mergeCell ref="A7: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2"/>
  <sheetViews>
    <sheetView zoomScaleSheetLayoutView="100" workbookViewId="0" topLeftCell="A1">
      <selection activeCell="G4" sqref="G4:H4"/>
    </sheetView>
  </sheetViews>
  <sheetFormatPr defaultColWidth="10.28125" defaultRowHeight="12.75"/>
  <cols>
    <col min="1" max="2" width="16.8515625" style="39" customWidth="1"/>
    <col min="3" max="3" width="11.421875" style="39" customWidth="1"/>
    <col min="4" max="4" width="12.28125" style="39" customWidth="1"/>
    <col min="5" max="5" width="11.421875" style="39" customWidth="1"/>
    <col min="6" max="6" width="8.421875" style="39" customWidth="1"/>
    <col min="7" max="7" width="11.140625" style="39" customWidth="1"/>
    <col min="8" max="8" width="20.7109375" style="39" customWidth="1"/>
    <col min="9" max="16384" width="10.28125" style="39" customWidth="1"/>
  </cols>
  <sheetData>
    <row r="1" spans="1:8" s="39" customFormat="1" ht="48.75" customHeight="1">
      <c r="A1" s="46" t="s">
        <v>244</v>
      </c>
      <c r="B1" s="46"/>
      <c r="C1" s="46"/>
      <c r="D1" s="46"/>
      <c r="E1" s="46"/>
      <c r="F1" s="46"/>
      <c r="G1" s="46"/>
      <c r="H1" s="46"/>
    </row>
    <row r="2" spans="1:8" s="39" customFormat="1" ht="24" customHeight="1">
      <c r="A2" s="47" t="s">
        <v>245</v>
      </c>
      <c r="B2" s="47"/>
      <c r="C2" s="47"/>
      <c r="D2" s="47"/>
      <c r="E2" s="47"/>
      <c r="F2" s="47"/>
      <c r="G2" s="47"/>
      <c r="H2" s="47"/>
    </row>
    <row r="3" spans="1:8" s="39" customFormat="1" ht="24" customHeight="1">
      <c r="A3" s="47" t="s">
        <v>246</v>
      </c>
      <c r="B3" s="47"/>
      <c r="C3" s="47" t="s">
        <v>282</v>
      </c>
      <c r="D3" s="47"/>
      <c r="E3" s="47"/>
      <c r="F3" s="47"/>
      <c r="G3" s="47"/>
      <c r="H3" s="47"/>
    </row>
    <row r="4" spans="1:8" s="39" customFormat="1" ht="24" customHeight="1">
      <c r="A4" s="47" t="s">
        <v>248</v>
      </c>
      <c r="B4" s="47"/>
      <c r="C4" s="48" t="s">
        <v>170</v>
      </c>
      <c r="D4" s="48"/>
      <c r="E4" s="47" t="s">
        <v>249</v>
      </c>
      <c r="F4" s="47"/>
      <c r="G4" s="48" t="s">
        <v>283</v>
      </c>
      <c r="H4" s="48"/>
    </row>
    <row r="5" spans="1:8" s="39" customFormat="1" ht="24" customHeight="1">
      <c r="A5" s="47" t="s">
        <v>250</v>
      </c>
      <c r="B5" s="47"/>
      <c r="C5" s="47" t="s">
        <v>251</v>
      </c>
      <c r="D5" s="47"/>
      <c r="E5" s="47" t="s">
        <v>252</v>
      </c>
      <c r="F5" s="47"/>
      <c r="G5" s="47" t="s">
        <v>253</v>
      </c>
      <c r="H5" s="47"/>
    </row>
    <row r="6" spans="1:8" s="39" customFormat="1" ht="24" customHeight="1">
      <c r="A6" s="47"/>
      <c r="B6" s="47"/>
      <c r="C6" s="47"/>
      <c r="D6" s="47"/>
      <c r="E6" s="47"/>
      <c r="F6" s="47"/>
      <c r="G6" s="47" t="s">
        <v>254</v>
      </c>
      <c r="H6" s="47"/>
    </row>
    <row r="7" spans="1:8" s="39" customFormat="1" ht="24" customHeight="1">
      <c r="A7" s="47" t="s">
        <v>255</v>
      </c>
      <c r="B7" s="47"/>
      <c r="C7" s="47" t="s">
        <v>256</v>
      </c>
      <c r="D7" s="47"/>
      <c r="E7" s="48">
        <v>61.2</v>
      </c>
      <c r="F7" s="48"/>
      <c r="G7" s="48"/>
      <c r="H7" s="48"/>
    </row>
    <row r="8" spans="1:8" s="39" customFormat="1" ht="24" customHeight="1">
      <c r="A8" s="47"/>
      <c r="B8" s="47"/>
      <c r="C8" s="47" t="s">
        <v>258</v>
      </c>
      <c r="D8" s="47"/>
      <c r="E8" s="48">
        <v>61.2</v>
      </c>
      <c r="F8" s="48"/>
      <c r="G8" s="48"/>
      <c r="H8" s="48"/>
    </row>
    <row r="9" spans="1:8" s="39" customFormat="1" ht="24" customHeight="1">
      <c r="A9" s="47"/>
      <c r="B9" s="47"/>
      <c r="C9" s="47" t="s">
        <v>195</v>
      </c>
      <c r="D9" s="47"/>
      <c r="E9" s="48"/>
      <c r="F9" s="48"/>
      <c r="G9" s="48"/>
      <c r="H9" s="48"/>
    </row>
    <row r="10" spans="1:8" s="39" customFormat="1" ht="24" customHeight="1">
      <c r="A10" s="47" t="s">
        <v>259</v>
      </c>
      <c r="B10" s="47"/>
      <c r="C10" s="47"/>
      <c r="D10" s="47"/>
      <c r="E10" s="47"/>
      <c r="F10" s="47"/>
      <c r="G10" s="47"/>
      <c r="H10" s="47"/>
    </row>
    <row r="11" spans="1:8" s="39" customFormat="1" ht="66.75" customHeight="1">
      <c r="A11" s="49" t="s">
        <v>284</v>
      </c>
      <c r="B11" s="49"/>
      <c r="C11" s="49"/>
      <c r="D11" s="49"/>
      <c r="E11" s="49"/>
      <c r="F11" s="49"/>
      <c r="G11" s="49"/>
      <c r="H11" s="49"/>
    </row>
    <row r="12" spans="1:8" s="39" customFormat="1" ht="30" customHeight="1">
      <c r="A12" s="47" t="s">
        <v>200</v>
      </c>
      <c r="B12" s="48" t="s">
        <v>201</v>
      </c>
      <c r="C12" s="47" t="s">
        <v>202</v>
      </c>
      <c r="D12" s="47"/>
      <c r="E12" s="47"/>
      <c r="F12" s="47"/>
      <c r="G12" s="48" t="s">
        <v>261</v>
      </c>
      <c r="H12" s="48"/>
    </row>
    <row r="13" spans="1:8" s="39" customFormat="1" ht="30" customHeight="1">
      <c r="A13" s="43" t="s">
        <v>204</v>
      </c>
      <c r="B13" s="48" t="s">
        <v>262</v>
      </c>
      <c r="C13" s="50" t="s">
        <v>285</v>
      </c>
      <c r="D13" s="51"/>
      <c r="E13" s="51"/>
      <c r="F13" s="52"/>
      <c r="G13" s="44" t="s">
        <v>286</v>
      </c>
      <c r="H13" s="45"/>
    </row>
    <row r="14" spans="1:8" s="39" customFormat="1" ht="30" customHeight="1">
      <c r="A14" s="43"/>
      <c r="B14" s="48"/>
      <c r="C14" s="50" t="s">
        <v>287</v>
      </c>
      <c r="D14" s="51"/>
      <c r="E14" s="51"/>
      <c r="F14" s="52"/>
      <c r="G14" s="44" t="s">
        <v>288</v>
      </c>
      <c r="H14" s="45"/>
    </row>
    <row r="15" spans="1:8" s="39" customFormat="1" ht="30" customHeight="1">
      <c r="A15" s="43"/>
      <c r="B15" s="48" t="s">
        <v>267</v>
      </c>
      <c r="C15" s="50" t="s">
        <v>289</v>
      </c>
      <c r="D15" s="51"/>
      <c r="E15" s="51"/>
      <c r="F15" s="52"/>
      <c r="G15" s="44" t="s">
        <v>269</v>
      </c>
      <c r="H15" s="45"/>
    </row>
    <row r="16" spans="1:8" s="39" customFormat="1" ht="30" customHeight="1">
      <c r="A16" s="43"/>
      <c r="B16" s="48"/>
      <c r="C16" s="50" t="s">
        <v>290</v>
      </c>
      <c r="D16" s="51"/>
      <c r="E16" s="51"/>
      <c r="F16" s="52"/>
      <c r="G16" s="44" t="s">
        <v>269</v>
      </c>
      <c r="H16" s="45"/>
    </row>
    <row r="17" spans="1:8" s="39" customFormat="1" ht="30" customHeight="1">
      <c r="A17" s="43"/>
      <c r="B17" s="48" t="s">
        <v>270</v>
      </c>
      <c r="C17" s="50" t="s">
        <v>291</v>
      </c>
      <c r="D17" s="51"/>
      <c r="E17" s="51"/>
      <c r="F17" s="52"/>
      <c r="G17" s="44" t="s">
        <v>269</v>
      </c>
      <c r="H17" s="45"/>
    </row>
    <row r="18" spans="1:8" s="39" customFormat="1" ht="30" customHeight="1">
      <c r="A18" s="43"/>
      <c r="B18" s="48" t="s">
        <v>272</v>
      </c>
      <c r="C18" s="50" t="s">
        <v>292</v>
      </c>
      <c r="D18" s="51"/>
      <c r="E18" s="51"/>
      <c r="F18" s="52"/>
      <c r="G18" s="44" t="s">
        <v>293</v>
      </c>
      <c r="H18" s="45"/>
    </row>
    <row r="19" spans="1:8" s="39" customFormat="1" ht="30" customHeight="1">
      <c r="A19" s="43" t="s">
        <v>231</v>
      </c>
      <c r="B19" s="48" t="s">
        <v>275</v>
      </c>
      <c r="C19" s="50" t="s">
        <v>294</v>
      </c>
      <c r="D19" s="51"/>
      <c r="E19" s="51"/>
      <c r="F19" s="52"/>
      <c r="G19" s="44" t="s">
        <v>269</v>
      </c>
      <c r="H19" s="45"/>
    </row>
    <row r="20" spans="1:8" s="39" customFormat="1" ht="30" customHeight="1">
      <c r="A20" s="43"/>
      <c r="B20" s="48" t="s">
        <v>295</v>
      </c>
      <c r="C20" s="50" t="s">
        <v>238</v>
      </c>
      <c r="D20" s="51"/>
      <c r="E20" s="51"/>
      <c r="F20" s="52"/>
      <c r="G20" s="44" t="s">
        <v>269</v>
      </c>
      <c r="H20" s="45"/>
    </row>
    <row r="21" spans="1:8" s="39" customFormat="1" ht="30" customHeight="1">
      <c r="A21" s="43"/>
      <c r="B21" s="48" t="s">
        <v>277</v>
      </c>
      <c r="C21" s="50" t="s">
        <v>296</v>
      </c>
      <c r="D21" s="51"/>
      <c r="E21" s="51"/>
      <c r="F21" s="52"/>
      <c r="G21" s="44" t="s">
        <v>236</v>
      </c>
      <c r="H21" s="45"/>
    </row>
    <row r="22" spans="1:8" s="39" customFormat="1" ht="30" customHeight="1">
      <c r="A22" s="43" t="s">
        <v>280</v>
      </c>
      <c r="B22" s="48" t="s">
        <v>280</v>
      </c>
      <c r="C22" s="50" t="s">
        <v>297</v>
      </c>
      <c r="D22" s="51"/>
      <c r="E22" s="51"/>
      <c r="F22" s="52"/>
      <c r="G22" s="44" t="s">
        <v>298</v>
      </c>
      <c r="H22" s="45"/>
    </row>
  </sheetData>
  <sheetProtection/>
  <mergeCells count="48">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3:A18"/>
    <mergeCell ref="A19:A21"/>
    <mergeCell ref="B13:B14"/>
    <mergeCell ref="B15:B16"/>
    <mergeCell ref="A5:B6"/>
    <mergeCell ref="C5:D6"/>
    <mergeCell ref="E5:F6"/>
    <mergeCell ref="A7: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5"/>
  <sheetViews>
    <sheetView tabSelected="1" zoomScaleSheetLayoutView="100" workbookViewId="0" topLeftCell="A1">
      <selection activeCell="N17" sqref="N17"/>
    </sheetView>
  </sheetViews>
  <sheetFormatPr defaultColWidth="9.140625" defaultRowHeight="12.75"/>
  <cols>
    <col min="1" max="2" width="16.8515625" style="39" customWidth="1"/>
    <col min="3" max="3" width="11.421875" style="39" customWidth="1"/>
    <col min="4" max="4" width="13.57421875" style="39" customWidth="1"/>
    <col min="5" max="5" width="11.421875" style="39" customWidth="1"/>
    <col min="6" max="6" width="8.421875" style="39" customWidth="1"/>
    <col min="7" max="7" width="11.140625" style="39" customWidth="1"/>
    <col min="8" max="8" width="20.7109375" style="39" customWidth="1"/>
    <col min="9" max="16384" width="9.140625" style="39" customWidth="1"/>
  </cols>
  <sheetData>
    <row r="1" spans="1:8" s="39" customFormat="1" ht="33" customHeight="1">
      <c r="A1" s="40" t="s">
        <v>244</v>
      </c>
      <c r="B1" s="40"/>
      <c r="C1" s="40"/>
      <c r="D1" s="40"/>
      <c r="E1" s="40"/>
      <c r="F1" s="40"/>
      <c r="G1" s="40"/>
      <c r="H1" s="40"/>
    </row>
    <row r="2" spans="1:8" s="39" customFormat="1" ht="19.5" customHeight="1">
      <c r="A2" s="41" t="s">
        <v>245</v>
      </c>
      <c r="B2" s="41"/>
      <c r="C2" s="41"/>
      <c r="D2" s="41"/>
      <c r="E2" s="41"/>
      <c r="F2" s="41"/>
      <c r="G2" s="41"/>
      <c r="H2" s="41"/>
    </row>
    <row r="3" spans="1:8" s="39" customFormat="1" ht="24.75" customHeight="1">
      <c r="A3" s="41" t="s">
        <v>246</v>
      </c>
      <c r="B3" s="41"/>
      <c r="C3" s="41" t="s">
        <v>299</v>
      </c>
      <c r="D3" s="41"/>
      <c r="E3" s="41"/>
      <c r="F3" s="41"/>
      <c r="G3" s="41"/>
      <c r="H3" s="41"/>
    </row>
    <row r="4" spans="1:8" s="39" customFormat="1" ht="24.75" customHeight="1">
      <c r="A4" s="41" t="s">
        <v>248</v>
      </c>
      <c r="B4" s="41"/>
      <c r="C4" s="41" t="s">
        <v>170</v>
      </c>
      <c r="D4" s="41"/>
      <c r="E4" s="41" t="s">
        <v>249</v>
      </c>
      <c r="F4" s="41"/>
      <c r="G4" s="41" t="s">
        <v>283</v>
      </c>
      <c r="H4" s="41"/>
    </row>
    <row r="5" spans="1:8" s="39" customFormat="1" ht="24.75" customHeight="1">
      <c r="A5" s="41" t="s">
        <v>250</v>
      </c>
      <c r="B5" s="41"/>
      <c r="C5" s="41" t="s">
        <v>251</v>
      </c>
      <c r="D5" s="41"/>
      <c r="E5" s="41" t="s">
        <v>252</v>
      </c>
      <c r="F5" s="41"/>
      <c r="G5" s="41" t="s">
        <v>253</v>
      </c>
      <c r="H5" s="41"/>
    </row>
    <row r="6" spans="1:8" s="39" customFormat="1" ht="24.75" customHeight="1">
      <c r="A6" s="41"/>
      <c r="B6" s="41"/>
      <c r="C6" s="41"/>
      <c r="D6" s="41"/>
      <c r="E6" s="41"/>
      <c r="F6" s="41"/>
      <c r="G6" s="41" t="s">
        <v>254</v>
      </c>
      <c r="H6" s="41"/>
    </row>
    <row r="7" spans="1:8" s="39" customFormat="1" ht="24.75" customHeight="1">
      <c r="A7" s="41" t="s">
        <v>255</v>
      </c>
      <c r="B7" s="41"/>
      <c r="C7" s="41" t="s">
        <v>256</v>
      </c>
      <c r="D7" s="41"/>
      <c r="E7" s="41" t="s">
        <v>300</v>
      </c>
      <c r="F7" s="41"/>
      <c r="G7" s="41"/>
      <c r="H7" s="41"/>
    </row>
    <row r="8" spans="1:8" s="39" customFormat="1" ht="24.75" customHeight="1">
      <c r="A8" s="41"/>
      <c r="B8" s="41"/>
      <c r="C8" s="41" t="s">
        <v>258</v>
      </c>
      <c r="D8" s="41"/>
      <c r="E8" s="41">
        <v>23</v>
      </c>
      <c r="F8" s="41"/>
      <c r="G8" s="41"/>
      <c r="H8" s="41"/>
    </row>
    <row r="9" spans="1:8" s="39" customFormat="1" ht="24.75" customHeight="1">
      <c r="A9" s="41"/>
      <c r="B9" s="41"/>
      <c r="C9" s="41" t="s">
        <v>195</v>
      </c>
      <c r="D9" s="41"/>
      <c r="E9" s="41"/>
      <c r="F9" s="41"/>
      <c r="G9" s="41"/>
      <c r="H9" s="41"/>
    </row>
    <row r="10" spans="1:8" s="39" customFormat="1" ht="24.75" customHeight="1">
      <c r="A10" s="41" t="s">
        <v>259</v>
      </c>
      <c r="B10" s="41"/>
      <c r="C10" s="41"/>
      <c r="D10" s="41"/>
      <c r="E10" s="41"/>
      <c r="F10" s="41"/>
      <c r="G10" s="41"/>
      <c r="H10" s="41"/>
    </row>
    <row r="11" spans="1:8" s="39" customFormat="1" ht="66.75" customHeight="1">
      <c r="A11" s="42" t="s">
        <v>301</v>
      </c>
      <c r="B11" s="42"/>
      <c r="C11" s="42"/>
      <c r="D11" s="42"/>
      <c r="E11" s="42"/>
      <c r="F11" s="42"/>
      <c r="G11" s="42"/>
      <c r="H11" s="42"/>
    </row>
    <row r="12" spans="1:8" s="39" customFormat="1" ht="19.5" customHeight="1">
      <c r="A12" s="41" t="s">
        <v>200</v>
      </c>
      <c r="B12" s="41" t="s">
        <v>201</v>
      </c>
      <c r="C12" s="41" t="s">
        <v>202</v>
      </c>
      <c r="D12" s="41"/>
      <c r="E12" s="41"/>
      <c r="F12" s="41"/>
      <c r="G12" s="41" t="s">
        <v>261</v>
      </c>
      <c r="H12" s="41"/>
    </row>
    <row r="13" spans="1:8" s="39" customFormat="1" ht="30.75" customHeight="1">
      <c r="A13" s="43" t="s">
        <v>204</v>
      </c>
      <c r="B13" s="41" t="s">
        <v>262</v>
      </c>
      <c r="C13" s="4" t="s">
        <v>302</v>
      </c>
      <c r="D13" s="6"/>
      <c r="E13" s="6"/>
      <c r="F13" s="5"/>
      <c r="G13" s="44" t="s">
        <v>303</v>
      </c>
      <c r="H13" s="45"/>
    </row>
    <row r="14" spans="1:8" s="39" customFormat="1" ht="30.75" customHeight="1">
      <c r="A14" s="43"/>
      <c r="B14" s="41"/>
      <c r="C14" s="4" t="s">
        <v>304</v>
      </c>
      <c r="D14" s="6"/>
      <c r="E14" s="6"/>
      <c r="F14" s="5"/>
      <c r="G14" s="44" t="s">
        <v>305</v>
      </c>
      <c r="H14" s="45"/>
    </row>
    <row r="15" spans="1:8" s="39" customFormat="1" ht="30.75" customHeight="1">
      <c r="A15" s="43"/>
      <c r="B15" s="41"/>
      <c r="C15" s="4" t="s">
        <v>306</v>
      </c>
      <c r="D15" s="6"/>
      <c r="E15" s="6"/>
      <c r="F15" s="5"/>
      <c r="G15" s="44" t="s">
        <v>307</v>
      </c>
      <c r="H15" s="45"/>
    </row>
    <row r="16" spans="1:8" s="39" customFormat="1" ht="30.75" customHeight="1">
      <c r="A16" s="43"/>
      <c r="B16" s="41"/>
      <c r="C16" s="4" t="s">
        <v>308</v>
      </c>
      <c r="D16" s="6"/>
      <c r="E16" s="6"/>
      <c r="F16" s="5"/>
      <c r="G16" s="44" t="s">
        <v>307</v>
      </c>
      <c r="H16" s="45"/>
    </row>
    <row r="17" spans="1:8" s="39" customFormat="1" ht="30.75" customHeight="1">
      <c r="A17" s="43"/>
      <c r="B17" s="41"/>
      <c r="C17" s="4" t="s">
        <v>309</v>
      </c>
      <c r="D17" s="6"/>
      <c r="E17" s="6"/>
      <c r="F17" s="5"/>
      <c r="G17" s="44" t="s">
        <v>307</v>
      </c>
      <c r="H17" s="45"/>
    </row>
    <row r="18" spans="1:8" s="39" customFormat="1" ht="30.75" customHeight="1">
      <c r="A18" s="43"/>
      <c r="B18" s="41"/>
      <c r="C18" s="4" t="s">
        <v>310</v>
      </c>
      <c r="D18" s="6"/>
      <c r="E18" s="6"/>
      <c r="F18" s="5"/>
      <c r="G18" s="44" t="s">
        <v>311</v>
      </c>
      <c r="H18" s="45"/>
    </row>
    <row r="19" spans="1:8" s="39" customFormat="1" ht="30.75" customHeight="1">
      <c r="A19" s="43"/>
      <c r="B19" s="41"/>
      <c r="C19" s="4" t="s">
        <v>312</v>
      </c>
      <c r="D19" s="6"/>
      <c r="E19" s="6"/>
      <c r="F19" s="5"/>
      <c r="G19" s="44" t="s">
        <v>313</v>
      </c>
      <c r="H19" s="45"/>
    </row>
    <row r="20" spans="1:8" s="39" customFormat="1" ht="30.75" customHeight="1">
      <c r="A20" s="43"/>
      <c r="B20" s="41" t="s">
        <v>267</v>
      </c>
      <c r="C20" s="4" t="s">
        <v>314</v>
      </c>
      <c r="D20" s="6"/>
      <c r="E20" s="6"/>
      <c r="F20" s="5"/>
      <c r="G20" s="44" t="s">
        <v>269</v>
      </c>
      <c r="H20" s="45"/>
    </row>
    <row r="21" spans="1:8" s="39" customFormat="1" ht="30.75" customHeight="1">
      <c r="A21" s="43"/>
      <c r="B21" s="41" t="s">
        <v>270</v>
      </c>
      <c r="C21" s="4" t="s">
        <v>315</v>
      </c>
      <c r="D21" s="6"/>
      <c r="E21" s="6"/>
      <c r="F21" s="5"/>
      <c r="G21" s="44" t="s">
        <v>269</v>
      </c>
      <c r="H21" s="45"/>
    </row>
    <row r="22" spans="1:8" s="39" customFormat="1" ht="30.75" customHeight="1">
      <c r="A22" s="43"/>
      <c r="B22" s="41" t="s">
        <v>272</v>
      </c>
      <c r="C22" s="4" t="s">
        <v>316</v>
      </c>
      <c r="D22" s="6"/>
      <c r="E22" s="6"/>
      <c r="F22" s="5"/>
      <c r="G22" s="44" t="s">
        <v>317</v>
      </c>
      <c r="H22" s="45"/>
    </row>
    <row r="23" spans="1:8" s="39" customFormat="1" ht="30.75" customHeight="1">
      <c r="A23" s="43" t="s">
        <v>231</v>
      </c>
      <c r="B23" s="41" t="s">
        <v>275</v>
      </c>
      <c r="C23" s="4" t="s">
        <v>318</v>
      </c>
      <c r="D23" s="6"/>
      <c r="E23" s="6"/>
      <c r="F23" s="5"/>
      <c r="G23" s="44" t="s">
        <v>269</v>
      </c>
      <c r="H23" s="45"/>
    </row>
    <row r="24" spans="1:8" s="39" customFormat="1" ht="30.75" customHeight="1">
      <c r="A24" s="43"/>
      <c r="B24" s="41" t="s">
        <v>277</v>
      </c>
      <c r="C24" s="4" t="s">
        <v>319</v>
      </c>
      <c r="D24" s="6"/>
      <c r="E24" s="6"/>
      <c r="F24" s="5"/>
      <c r="G24" s="44" t="s">
        <v>269</v>
      </c>
      <c r="H24" s="45"/>
    </row>
    <row r="25" spans="1:8" s="39" customFormat="1" ht="30.75" customHeight="1">
      <c r="A25" s="43" t="s">
        <v>280</v>
      </c>
      <c r="B25" s="41" t="s">
        <v>280</v>
      </c>
      <c r="C25" s="4" t="s">
        <v>320</v>
      </c>
      <c r="D25" s="6"/>
      <c r="E25" s="6"/>
      <c r="F25" s="5"/>
      <c r="G25" s="44" t="s">
        <v>269</v>
      </c>
      <c r="H25" s="45"/>
    </row>
    <row r="26" s="39" customFormat="1" ht="30.75" customHeight="1"/>
    <row r="27" s="39" customFormat="1" ht="30.75" customHeight="1"/>
  </sheetData>
  <sheetProtection/>
  <mergeCells count="53">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A13:A22"/>
    <mergeCell ref="A23:A24"/>
    <mergeCell ref="B13:B19"/>
    <mergeCell ref="A5:B6"/>
    <mergeCell ref="C5:D6"/>
    <mergeCell ref="E5:F6"/>
    <mergeCell ref="A7: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0"/>
  <sheetViews>
    <sheetView zoomScaleSheetLayoutView="100" workbookViewId="0" topLeftCell="A1">
      <selection activeCell="G4" sqref="G4:H4"/>
    </sheetView>
  </sheetViews>
  <sheetFormatPr defaultColWidth="10.140625" defaultRowHeight="12.75"/>
  <cols>
    <col min="1" max="1" width="12.8515625" style="1" customWidth="1"/>
    <col min="2" max="2" width="9.00390625" style="1" customWidth="1"/>
    <col min="3" max="3" width="6.8515625" style="1" customWidth="1"/>
    <col min="4" max="4" width="14.8515625" style="1" customWidth="1"/>
    <col min="5" max="5" width="13.140625" style="1" customWidth="1"/>
    <col min="6" max="6" width="9.140625" style="1" customWidth="1"/>
    <col min="7" max="7" width="11.8515625" style="1" customWidth="1"/>
    <col min="8" max="8" width="12.8515625" style="1" customWidth="1"/>
    <col min="9" max="9" width="8.421875" style="1" customWidth="1"/>
    <col min="10" max="10" width="2.57421875" style="1" customWidth="1"/>
    <col min="11" max="11" width="8.28125" style="1" customWidth="1"/>
    <col min="12" max="12" width="8.57421875" style="1" customWidth="1"/>
    <col min="13" max="13" width="7.7109375" style="1" customWidth="1"/>
    <col min="14" max="16384" width="10.140625" style="1" customWidth="1"/>
  </cols>
  <sheetData>
    <row r="1" spans="1:8" s="1" customFormat="1" ht="30.75" customHeight="1">
      <c r="A1" s="2" t="s">
        <v>321</v>
      </c>
      <c r="B1" s="2"/>
      <c r="C1" s="2"/>
      <c r="D1" s="2"/>
      <c r="E1" s="2"/>
      <c r="F1" s="2"/>
      <c r="G1" s="2"/>
      <c r="H1" s="2"/>
    </row>
    <row r="2" spans="1:8" s="1" customFormat="1" ht="30.75" customHeight="1">
      <c r="A2" s="3" t="s">
        <v>322</v>
      </c>
      <c r="B2" s="3"/>
      <c r="C2" s="3"/>
      <c r="D2" s="3"/>
      <c r="E2" s="3"/>
      <c r="F2" s="3"/>
      <c r="G2" s="3"/>
      <c r="H2" s="3"/>
    </row>
    <row r="3" spans="1:8" s="1" customFormat="1" ht="30.75" customHeight="1">
      <c r="A3" s="4" t="s">
        <v>246</v>
      </c>
      <c r="B3" s="5"/>
      <c r="C3" s="4" t="s">
        <v>323</v>
      </c>
      <c r="D3" s="6"/>
      <c r="E3" s="6"/>
      <c r="F3" s="6"/>
      <c r="G3" s="6"/>
      <c r="H3" s="5"/>
    </row>
    <row r="4" spans="1:8" s="1" customFormat="1" ht="30.75" customHeight="1">
      <c r="A4" s="4" t="s">
        <v>324</v>
      </c>
      <c r="B4" s="5"/>
      <c r="C4" s="4" t="s">
        <v>325</v>
      </c>
      <c r="D4" s="5"/>
      <c r="E4" s="4" t="s">
        <v>249</v>
      </c>
      <c r="F4" s="5"/>
      <c r="G4" s="4" t="s">
        <v>326</v>
      </c>
      <c r="H4" s="5"/>
    </row>
    <row r="5" spans="1:8" s="1" customFormat="1" ht="30.75" customHeight="1">
      <c r="A5" s="7" t="s">
        <v>250</v>
      </c>
      <c r="B5" s="8"/>
      <c r="C5" s="7" t="s">
        <v>251</v>
      </c>
      <c r="D5" s="8"/>
      <c r="E5" s="7" t="s">
        <v>252</v>
      </c>
      <c r="F5" s="8"/>
      <c r="G5" s="4" t="s">
        <v>327</v>
      </c>
      <c r="H5" s="5"/>
    </row>
    <row r="6" spans="1:8" s="1" customFormat="1" ht="30.75" customHeight="1">
      <c r="A6" s="9"/>
      <c r="B6" s="10"/>
      <c r="C6" s="9"/>
      <c r="D6" s="10"/>
      <c r="E6" s="9"/>
      <c r="F6" s="10"/>
      <c r="G6" s="4" t="s">
        <v>328</v>
      </c>
      <c r="H6" s="5"/>
    </row>
    <row r="7" spans="1:8" s="1" customFormat="1" ht="30.75" customHeight="1">
      <c r="A7" s="7" t="s">
        <v>255</v>
      </c>
      <c r="B7" s="8"/>
      <c r="C7" s="4" t="s">
        <v>256</v>
      </c>
      <c r="D7" s="5"/>
      <c r="E7" s="4">
        <v>10</v>
      </c>
      <c r="F7" s="6"/>
      <c r="G7" s="6"/>
      <c r="H7" s="5"/>
    </row>
    <row r="8" spans="1:8" s="1" customFormat="1" ht="30.75" customHeight="1">
      <c r="A8" s="11"/>
      <c r="B8" s="12"/>
      <c r="C8" s="4" t="s">
        <v>258</v>
      </c>
      <c r="D8" s="5"/>
      <c r="E8" s="4">
        <v>10</v>
      </c>
      <c r="F8" s="6"/>
      <c r="G8" s="6"/>
      <c r="H8" s="5"/>
    </row>
    <row r="9" spans="1:8" s="1" customFormat="1" ht="30.75" customHeight="1">
      <c r="A9" s="9"/>
      <c r="B9" s="10"/>
      <c r="C9" s="4" t="s">
        <v>195</v>
      </c>
      <c r="D9" s="5"/>
      <c r="E9" s="4" t="s">
        <v>329</v>
      </c>
      <c r="F9" s="6"/>
      <c r="G9" s="6"/>
      <c r="H9" s="5"/>
    </row>
    <row r="10" spans="1:8" s="1" customFormat="1" ht="30.75" customHeight="1">
      <c r="A10" s="13" t="s">
        <v>330</v>
      </c>
      <c r="B10" s="4" t="s">
        <v>259</v>
      </c>
      <c r="C10" s="6"/>
      <c r="D10" s="6"/>
      <c r="E10" s="6"/>
      <c r="F10" s="6"/>
      <c r="G10" s="6"/>
      <c r="H10" s="5"/>
    </row>
    <row r="11" spans="1:8" s="1" customFormat="1" ht="30.75" customHeight="1">
      <c r="A11" s="14"/>
      <c r="B11" s="4" t="s">
        <v>331</v>
      </c>
      <c r="C11" s="6"/>
      <c r="D11" s="6"/>
      <c r="E11" s="6"/>
      <c r="F11" s="6"/>
      <c r="G11" s="6"/>
      <c r="H11" s="5"/>
    </row>
    <row r="12" spans="1:8" s="1" customFormat="1" ht="30.75" customHeight="1">
      <c r="A12" s="15" t="s">
        <v>200</v>
      </c>
      <c r="B12" s="15" t="s">
        <v>201</v>
      </c>
      <c r="C12" s="4" t="s">
        <v>202</v>
      </c>
      <c r="D12" s="6"/>
      <c r="E12" s="6"/>
      <c r="F12" s="5"/>
      <c r="G12" s="4" t="s">
        <v>261</v>
      </c>
      <c r="H12" s="5"/>
    </row>
    <row r="13" spans="1:8" s="1" customFormat="1" ht="30.75" customHeight="1">
      <c r="A13" s="16" t="s">
        <v>204</v>
      </c>
      <c r="B13" s="17" t="s">
        <v>205</v>
      </c>
      <c r="C13" s="18" t="s">
        <v>332</v>
      </c>
      <c r="D13" s="19"/>
      <c r="E13" s="19"/>
      <c r="F13" s="20"/>
      <c r="G13" s="21" t="s">
        <v>333</v>
      </c>
      <c r="H13" s="22"/>
    </row>
    <row r="14" spans="1:8" s="1" customFormat="1" ht="30.75" customHeight="1">
      <c r="A14" s="23"/>
      <c r="B14" s="24"/>
      <c r="C14" s="18" t="s">
        <v>334</v>
      </c>
      <c r="D14" s="19"/>
      <c r="E14" s="19"/>
      <c r="F14" s="20"/>
      <c r="G14" s="21" t="s">
        <v>335</v>
      </c>
      <c r="H14" s="22"/>
    </row>
    <row r="15" spans="1:8" s="1" customFormat="1" ht="30.75" customHeight="1">
      <c r="A15" s="23"/>
      <c r="B15" s="25"/>
      <c r="C15" s="18" t="s">
        <v>336</v>
      </c>
      <c r="D15" s="19"/>
      <c r="E15" s="19"/>
      <c r="F15" s="20"/>
      <c r="G15" s="26" t="s">
        <v>337</v>
      </c>
      <c r="H15" s="26"/>
    </row>
    <row r="16" spans="1:8" s="1" customFormat="1" ht="30.75" customHeight="1">
      <c r="A16" s="23"/>
      <c r="B16" s="17" t="s">
        <v>222</v>
      </c>
      <c r="C16" s="27" t="s">
        <v>338</v>
      </c>
      <c r="D16" s="28"/>
      <c r="E16" s="28"/>
      <c r="F16" s="29"/>
      <c r="G16" s="21" t="s">
        <v>339</v>
      </c>
      <c r="H16" s="22"/>
    </row>
    <row r="17" spans="1:8" s="1" customFormat="1" ht="30.75" customHeight="1">
      <c r="A17" s="30"/>
      <c r="B17" s="31" t="s">
        <v>225</v>
      </c>
      <c r="C17" s="18" t="s">
        <v>340</v>
      </c>
      <c r="D17" s="19"/>
      <c r="E17" s="19"/>
      <c r="F17" s="20"/>
      <c r="G17" s="21" t="s">
        <v>341</v>
      </c>
      <c r="H17" s="22"/>
    </row>
    <row r="18" spans="1:8" s="1" customFormat="1" ht="30.75" customHeight="1">
      <c r="A18" s="32" t="s">
        <v>231</v>
      </c>
      <c r="B18" s="31" t="s">
        <v>234</v>
      </c>
      <c r="C18" s="18" t="s">
        <v>342</v>
      </c>
      <c r="D18" s="19"/>
      <c r="E18" s="19"/>
      <c r="F18" s="20"/>
      <c r="G18" s="33" t="s">
        <v>343</v>
      </c>
      <c r="H18" s="34"/>
    </row>
    <row r="19" spans="1:8" s="1" customFormat="1" ht="30.75" customHeight="1">
      <c r="A19" s="35"/>
      <c r="B19" s="31" t="s">
        <v>239</v>
      </c>
      <c r="C19" s="18" t="s">
        <v>344</v>
      </c>
      <c r="D19" s="19"/>
      <c r="E19" s="19"/>
      <c r="F19" s="20"/>
      <c r="G19" s="33" t="s">
        <v>345</v>
      </c>
      <c r="H19" s="36"/>
    </row>
    <row r="20" spans="1:8" s="1" customFormat="1" ht="30.75" customHeight="1">
      <c r="A20" s="37" t="s">
        <v>241</v>
      </c>
      <c r="B20" s="31" t="s">
        <v>241</v>
      </c>
      <c r="C20" s="18" t="s">
        <v>346</v>
      </c>
      <c r="D20" s="19"/>
      <c r="E20" s="19"/>
      <c r="F20" s="20"/>
      <c r="G20" s="38" t="s">
        <v>347</v>
      </c>
      <c r="H20" s="34"/>
    </row>
  </sheetData>
  <sheetProtection/>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B10:H10"/>
    <mergeCell ref="B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A10:A11"/>
    <mergeCell ref="A13:A17"/>
    <mergeCell ref="A18:A19"/>
    <mergeCell ref="B13:B15"/>
    <mergeCell ref="A5:B6"/>
    <mergeCell ref="C5:D6"/>
    <mergeCell ref="E5:F6"/>
    <mergeCell ref="A7: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9"/>
  <sheetViews>
    <sheetView showGridLines="0" workbookViewId="0" topLeftCell="A1">
      <selection activeCell="B3" sqref="B3"/>
    </sheetView>
  </sheetViews>
  <sheetFormatPr defaultColWidth="9.140625" defaultRowHeight="12.75" customHeight="1"/>
  <cols>
    <col min="1" max="1" width="30.57421875" style="95" customWidth="1"/>
    <col min="2" max="2" width="30.28125" style="95" customWidth="1"/>
    <col min="3" max="15" width="14.7109375" style="95" customWidth="1"/>
    <col min="16" max="16" width="9.140625" style="95" customWidth="1"/>
  </cols>
  <sheetData>
    <row r="1" s="95" customFormat="1" ht="21" customHeight="1"/>
    <row r="2" spans="1:15" s="95" customFormat="1" ht="29.25" customHeight="1">
      <c r="A2" s="150" t="s">
        <v>25</v>
      </c>
      <c r="B2" s="150"/>
      <c r="C2" s="150"/>
      <c r="D2" s="150"/>
      <c r="E2" s="150"/>
      <c r="F2" s="150"/>
      <c r="G2" s="150"/>
      <c r="H2" s="150"/>
      <c r="I2" s="150"/>
      <c r="J2" s="150"/>
      <c r="K2" s="150"/>
      <c r="L2" s="150"/>
      <c r="M2" s="150"/>
      <c r="N2" s="150"/>
      <c r="O2" s="150"/>
    </row>
    <row r="3" spans="1:15" s="95" customFormat="1" ht="27.75" customHeight="1">
      <c r="A3" s="151" t="s">
        <v>26</v>
      </c>
      <c r="B3" s="105"/>
      <c r="C3" s="105"/>
      <c r="D3" s="105"/>
      <c r="E3" s="105"/>
      <c r="F3" s="105"/>
      <c r="G3" s="105"/>
      <c r="H3" s="105"/>
      <c r="I3" s="105"/>
      <c r="J3" s="105"/>
      <c r="K3" s="105"/>
      <c r="L3" s="105"/>
      <c r="M3" s="105"/>
      <c r="N3" s="105"/>
      <c r="O3" s="97" t="s">
        <v>2</v>
      </c>
    </row>
    <row r="4" spans="1:15" s="95" customFormat="1" ht="17.25" customHeight="1">
      <c r="A4" s="101" t="s">
        <v>27</v>
      </c>
      <c r="B4" s="101" t="s">
        <v>28</v>
      </c>
      <c r="C4" s="152" t="s">
        <v>29</v>
      </c>
      <c r="D4" s="111" t="s">
        <v>30</v>
      </c>
      <c r="E4" s="101" t="s">
        <v>31</v>
      </c>
      <c r="F4" s="101"/>
      <c r="G4" s="101"/>
      <c r="H4" s="101"/>
      <c r="I4" s="149" t="s">
        <v>32</v>
      </c>
      <c r="J4" s="149" t="s">
        <v>33</v>
      </c>
      <c r="K4" s="149" t="s">
        <v>34</v>
      </c>
      <c r="L4" s="149" t="s">
        <v>35</v>
      </c>
      <c r="M4" s="149" t="s">
        <v>36</v>
      </c>
      <c r="N4" s="149" t="s">
        <v>37</v>
      </c>
      <c r="O4" s="111" t="s">
        <v>38</v>
      </c>
    </row>
    <row r="5" spans="1:15" s="95" customFormat="1" ht="58.5" customHeight="1">
      <c r="A5" s="101"/>
      <c r="B5" s="101"/>
      <c r="C5" s="153"/>
      <c r="D5" s="111"/>
      <c r="E5" s="111" t="s">
        <v>39</v>
      </c>
      <c r="F5" s="111" t="s">
        <v>40</v>
      </c>
      <c r="G5" s="111" t="s">
        <v>41</v>
      </c>
      <c r="H5" s="111" t="s">
        <v>42</v>
      </c>
      <c r="I5" s="149"/>
      <c r="J5" s="149"/>
      <c r="K5" s="149"/>
      <c r="L5" s="149"/>
      <c r="M5" s="149"/>
      <c r="N5" s="149"/>
      <c r="O5" s="111"/>
    </row>
    <row r="6" spans="1:15" s="95" customFormat="1" ht="21" customHeight="1">
      <c r="A6" s="122" t="s">
        <v>43</v>
      </c>
      <c r="B6" s="122" t="s">
        <v>43</v>
      </c>
      <c r="C6" s="122">
        <v>1</v>
      </c>
      <c r="D6" s="122">
        <f>C6+1</f>
        <v>2</v>
      </c>
      <c r="E6" s="122">
        <f>D6+1</f>
        <v>3</v>
      </c>
      <c r="F6" s="122">
        <f>E6+1</f>
        <v>4</v>
      </c>
      <c r="G6" s="122">
        <f>F6+1</f>
        <v>5</v>
      </c>
      <c r="H6" s="122">
        <v>2</v>
      </c>
      <c r="I6" s="122">
        <f aca="true" t="shared" si="0" ref="I6:O6">H6+1</f>
        <v>3</v>
      </c>
      <c r="J6" s="122">
        <f t="shared" si="0"/>
        <v>4</v>
      </c>
      <c r="K6" s="122">
        <f t="shared" si="0"/>
        <v>5</v>
      </c>
      <c r="L6" s="122">
        <f t="shared" si="0"/>
        <v>6</v>
      </c>
      <c r="M6" s="122">
        <f t="shared" si="0"/>
        <v>7</v>
      </c>
      <c r="N6" s="122">
        <f t="shared" si="0"/>
        <v>8</v>
      </c>
      <c r="O6" s="122">
        <f t="shared" si="0"/>
        <v>9</v>
      </c>
    </row>
    <row r="7" spans="1:15" s="95" customFormat="1" ht="27" customHeight="1">
      <c r="A7" s="103"/>
      <c r="B7" s="154" t="s">
        <v>29</v>
      </c>
      <c r="C7" s="116">
        <v>473.026466</v>
      </c>
      <c r="D7" s="116"/>
      <c r="E7" s="116">
        <v>473.026466</v>
      </c>
      <c r="F7" s="116">
        <v>473.026466</v>
      </c>
      <c r="G7" s="104"/>
      <c r="H7" s="104"/>
      <c r="I7" s="116"/>
      <c r="J7" s="116"/>
      <c r="K7" s="116"/>
      <c r="L7" s="116"/>
      <c r="M7" s="116"/>
      <c r="N7" s="116"/>
      <c r="O7" s="116"/>
    </row>
    <row r="8" spans="1:15" s="95" customFormat="1" ht="27" customHeight="1">
      <c r="A8" s="103" t="s">
        <v>44</v>
      </c>
      <c r="B8" s="154" t="s">
        <v>45</v>
      </c>
      <c r="C8" s="116">
        <v>293.12111</v>
      </c>
      <c r="D8" s="116"/>
      <c r="E8" s="116">
        <v>293.12111</v>
      </c>
      <c r="F8" s="116">
        <v>293.12111</v>
      </c>
      <c r="G8" s="104"/>
      <c r="H8" s="104"/>
      <c r="I8" s="116"/>
      <c r="J8" s="116"/>
      <c r="K8" s="116"/>
      <c r="L8" s="116"/>
      <c r="M8" s="116"/>
      <c r="N8" s="116"/>
      <c r="O8" s="116"/>
    </row>
    <row r="9" spans="1:15" s="95" customFormat="1" ht="27" customHeight="1">
      <c r="A9" s="103" t="s">
        <v>46</v>
      </c>
      <c r="B9" s="154" t="s">
        <v>47</v>
      </c>
      <c r="C9" s="116">
        <v>293.12111</v>
      </c>
      <c r="D9" s="116"/>
      <c r="E9" s="116">
        <v>293.12111</v>
      </c>
      <c r="F9" s="116">
        <v>293.12111</v>
      </c>
      <c r="G9" s="104"/>
      <c r="H9" s="104"/>
      <c r="I9" s="116"/>
      <c r="J9" s="116"/>
      <c r="K9" s="116"/>
      <c r="L9" s="116"/>
      <c r="M9" s="116"/>
      <c r="N9" s="116"/>
      <c r="O9" s="116"/>
    </row>
    <row r="10" spans="1:15" s="95" customFormat="1" ht="27" customHeight="1">
      <c r="A10" s="103" t="s">
        <v>48</v>
      </c>
      <c r="B10" s="154" t="s">
        <v>49</v>
      </c>
      <c r="C10" s="116">
        <v>33.8491</v>
      </c>
      <c r="D10" s="116"/>
      <c r="E10" s="116">
        <v>33.8491</v>
      </c>
      <c r="F10" s="116">
        <v>33.8491</v>
      </c>
      <c r="G10" s="104"/>
      <c r="H10" s="104"/>
      <c r="I10" s="116"/>
      <c r="J10" s="116"/>
      <c r="K10" s="116"/>
      <c r="L10" s="116"/>
      <c r="M10" s="116"/>
      <c r="N10" s="116"/>
      <c r="O10" s="116"/>
    </row>
    <row r="11" spans="1:15" s="95" customFormat="1" ht="27" customHeight="1">
      <c r="A11" s="103" t="s">
        <v>50</v>
      </c>
      <c r="B11" s="154" t="s">
        <v>51</v>
      </c>
      <c r="C11" s="116">
        <v>233.524132</v>
      </c>
      <c r="D11" s="116"/>
      <c r="E11" s="116">
        <v>233.524132</v>
      </c>
      <c r="F11" s="116">
        <v>233.524132</v>
      </c>
      <c r="G11" s="104"/>
      <c r="H11" s="104"/>
      <c r="I11" s="116"/>
      <c r="J11" s="116"/>
      <c r="K11" s="116"/>
      <c r="L11" s="116"/>
      <c r="M11" s="116"/>
      <c r="N11" s="116"/>
      <c r="O11" s="116"/>
    </row>
    <row r="12" spans="1:15" s="95" customFormat="1" ht="27" customHeight="1">
      <c r="A12" s="103" t="s">
        <v>52</v>
      </c>
      <c r="B12" s="154" t="s">
        <v>53</v>
      </c>
      <c r="C12" s="116">
        <v>25.747878</v>
      </c>
      <c r="D12" s="116"/>
      <c r="E12" s="116">
        <v>25.747878</v>
      </c>
      <c r="F12" s="116">
        <v>25.747878</v>
      </c>
      <c r="G12" s="104"/>
      <c r="H12" s="104"/>
      <c r="I12" s="116"/>
      <c r="J12" s="116"/>
      <c r="K12" s="116"/>
      <c r="L12" s="116"/>
      <c r="M12" s="116"/>
      <c r="N12" s="116"/>
      <c r="O12" s="116"/>
    </row>
    <row r="13" spans="1:15" s="95" customFormat="1" ht="27" customHeight="1">
      <c r="A13" s="103" t="s">
        <v>54</v>
      </c>
      <c r="B13" s="154" t="s">
        <v>55</v>
      </c>
      <c r="C13" s="116">
        <v>72.7</v>
      </c>
      <c r="D13" s="116"/>
      <c r="E13" s="116">
        <v>72.7</v>
      </c>
      <c r="F13" s="116">
        <v>72.7</v>
      </c>
      <c r="G13" s="104"/>
      <c r="H13" s="104"/>
      <c r="I13" s="116"/>
      <c r="J13" s="116"/>
      <c r="K13" s="116"/>
      <c r="L13" s="116"/>
      <c r="M13" s="116"/>
      <c r="N13" s="116"/>
      <c r="O13" s="116"/>
    </row>
    <row r="14" spans="1:15" s="95" customFormat="1" ht="27" customHeight="1">
      <c r="A14" s="103" t="s">
        <v>56</v>
      </c>
      <c r="B14" s="154" t="s">
        <v>57</v>
      </c>
      <c r="C14" s="116">
        <v>72.7</v>
      </c>
      <c r="D14" s="116"/>
      <c r="E14" s="116">
        <v>72.7</v>
      </c>
      <c r="F14" s="116">
        <v>72.7</v>
      </c>
      <c r="G14" s="104"/>
      <c r="H14" s="104"/>
      <c r="I14" s="116"/>
      <c r="J14" s="116"/>
      <c r="K14" s="116"/>
      <c r="L14" s="116"/>
      <c r="M14" s="116"/>
      <c r="N14" s="116"/>
      <c r="O14" s="116"/>
    </row>
    <row r="15" spans="1:15" s="95" customFormat="1" ht="27" customHeight="1">
      <c r="A15" s="103" t="s">
        <v>58</v>
      </c>
      <c r="B15" s="154" t="s">
        <v>59</v>
      </c>
      <c r="C15" s="116">
        <v>72.7</v>
      </c>
      <c r="D15" s="116"/>
      <c r="E15" s="116">
        <v>72.7</v>
      </c>
      <c r="F15" s="116">
        <v>72.7</v>
      </c>
      <c r="G15" s="104"/>
      <c r="H15" s="104"/>
      <c r="I15" s="116"/>
      <c r="J15" s="116"/>
      <c r="K15" s="116"/>
      <c r="L15" s="116"/>
      <c r="M15" s="116"/>
      <c r="N15" s="116"/>
      <c r="O15" s="116"/>
    </row>
    <row r="16" spans="1:15" s="95" customFormat="1" ht="27" customHeight="1">
      <c r="A16" s="103" t="s">
        <v>60</v>
      </c>
      <c r="B16" s="154" t="s">
        <v>61</v>
      </c>
      <c r="C16" s="116">
        <v>83.93434</v>
      </c>
      <c r="D16" s="116"/>
      <c r="E16" s="116">
        <v>83.93434</v>
      </c>
      <c r="F16" s="116">
        <v>83.93434</v>
      </c>
      <c r="G16" s="104"/>
      <c r="H16" s="104"/>
      <c r="I16" s="116"/>
      <c r="J16" s="116"/>
      <c r="K16" s="116"/>
      <c r="L16" s="116"/>
      <c r="M16" s="116"/>
      <c r="N16" s="116"/>
      <c r="O16" s="116"/>
    </row>
    <row r="17" spans="1:15" s="95" customFormat="1" ht="27" customHeight="1">
      <c r="A17" s="103" t="s">
        <v>62</v>
      </c>
      <c r="B17" s="154" t="s">
        <v>63</v>
      </c>
      <c r="C17" s="116">
        <v>13.43434</v>
      </c>
      <c r="D17" s="116"/>
      <c r="E17" s="116">
        <v>13.43434</v>
      </c>
      <c r="F17" s="116">
        <v>13.43434</v>
      </c>
      <c r="G17" s="104"/>
      <c r="H17" s="104"/>
      <c r="I17" s="116"/>
      <c r="J17" s="116"/>
      <c r="K17" s="116"/>
      <c r="L17" s="116"/>
      <c r="M17" s="116"/>
      <c r="N17" s="116"/>
      <c r="O17" s="116"/>
    </row>
    <row r="18" spans="1:15" s="95" customFormat="1" ht="27" customHeight="1">
      <c r="A18" s="103" t="s">
        <v>64</v>
      </c>
      <c r="B18" s="154" t="s">
        <v>65</v>
      </c>
      <c r="C18" s="116">
        <v>0.24</v>
      </c>
      <c r="D18" s="116"/>
      <c r="E18" s="116">
        <v>0.24</v>
      </c>
      <c r="F18" s="116">
        <v>0.24</v>
      </c>
      <c r="G18" s="104"/>
      <c r="H18" s="104"/>
      <c r="I18" s="116"/>
      <c r="J18" s="116"/>
      <c r="K18" s="116"/>
      <c r="L18" s="116"/>
      <c r="M18" s="116"/>
      <c r="N18" s="116"/>
      <c r="O18" s="116"/>
    </row>
    <row r="19" spans="1:15" s="95" customFormat="1" ht="27" customHeight="1">
      <c r="A19" s="103" t="s">
        <v>66</v>
      </c>
      <c r="B19" s="154" t="s">
        <v>67</v>
      </c>
      <c r="C19" s="116">
        <v>0.080004</v>
      </c>
      <c r="D19" s="116"/>
      <c r="E19" s="116">
        <v>0.080004</v>
      </c>
      <c r="F19" s="116">
        <v>0.080004</v>
      </c>
      <c r="G19" s="104"/>
      <c r="H19" s="104"/>
      <c r="I19" s="116"/>
      <c r="J19" s="116"/>
      <c r="K19" s="116"/>
      <c r="L19" s="116"/>
      <c r="M19" s="116"/>
      <c r="N19" s="116"/>
      <c r="O19" s="116"/>
    </row>
    <row r="20" spans="1:15" s="95" customFormat="1" ht="27" customHeight="1">
      <c r="A20" s="103" t="s">
        <v>68</v>
      </c>
      <c r="B20" s="154" t="s">
        <v>69</v>
      </c>
      <c r="C20" s="116">
        <v>13.114336</v>
      </c>
      <c r="D20" s="116"/>
      <c r="E20" s="116">
        <v>13.114336</v>
      </c>
      <c r="F20" s="116">
        <v>13.114336</v>
      </c>
      <c r="G20" s="104"/>
      <c r="H20" s="104"/>
      <c r="I20" s="116"/>
      <c r="J20" s="116"/>
      <c r="K20" s="116"/>
      <c r="L20" s="116"/>
      <c r="M20" s="116"/>
      <c r="N20" s="116"/>
      <c r="O20" s="116"/>
    </row>
    <row r="21" spans="1:15" s="95" customFormat="1" ht="27" customHeight="1">
      <c r="A21" s="103" t="s">
        <v>56</v>
      </c>
      <c r="B21" s="154" t="s">
        <v>70</v>
      </c>
      <c r="C21" s="116">
        <v>70.5</v>
      </c>
      <c r="D21" s="116"/>
      <c r="E21" s="116">
        <v>70.5</v>
      </c>
      <c r="F21" s="116">
        <v>70.5</v>
      </c>
      <c r="G21" s="104"/>
      <c r="H21" s="104"/>
      <c r="I21" s="116"/>
      <c r="J21" s="116"/>
      <c r="K21" s="116"/>
      <c r="L21" s="116"/>
      <c r="M21" s="116"/>
      <c r="N21" s="116"/>
      <c r="O21" s="116"/>
    </row>
    <row r="22" spans="1:15" s="95" customFormat="1" ht="27" customHeight="1">
      <c r="A22" s="103" t="s">
        <v>71</v>
      </c>
      <c r="B22" s="154" t="s">
        <v>72</v>
      </c>
      <c r="C22" s="116">
        <v>70.5</v>
      </c>
      <c r="D22" s="116"/>
      <c r="E22" s="116">
        <v>70.5</v>
      </c>
      <c r="F22" s="116">
        <v>70.5</v>
      </c>
      <c r="G22" s="104"/>
      <c r="H22" s="104"/>
      <c r="I22" s="116"/>
      <c r="J22" s="116"/>
      <c r="K22" s="116"/>
      <c r="L22" s="116"/>
      <c r="M22" s="116"/>
      <c r="N22" s="116"/>
      <c r="O22" s="116"/>
    </row>
    <row r="23" spans="1:15" s="95" customFormat="1" ht="27" customHeight="1">
      <c r="A23" s="103" t="s">
        <v>73</v>
      </c>
      <c r="B23" s="154" t="s">
        <v>74</v>
      </c>
      <c r="C23" s="116">
        <v>7.998616</v>
      </c>
      <c r="D23" s="116"/>
      <c r="E23" s="116">
        <v>7.998616</v>
      </c>
      <c r="F23" s="116">
        <v>7.998616</v>
      </c>
      <c r="G23" s="104"/>
      <c r="H23" s="104"/>
      <c r="I23" s="116"/>
      <c r="J23" s="116"/>
      <c r="K23" s="116"/>
      <c r="L23" s="116"/>
      <c r="M23" s="116"/>
      <c r="N23" s="116"/>
      <c r="O23" s="116"/>
    </row>
    <row r="24" spans="1:15" s="95" customFormat="1" ht="27" customHeight="1">
      <c r="A24" s="103" t="s">
        <v>75</v>
      </c>
      <c r="B24" s="154" t="s">
        <v>76</v>
      </c>
      <c r="C24" s="116">
        <v>7.998616</v>
      </c>
      <c r="D24" s="116"/>
      <c r="E24" s="116">
        <v>7.998616</v>
      </c>
      <c r="F24" s="116">
        <v>7.998616</v>
      </c>
      <c r="G24" s="104"/>
      <c r="H24" s="104"/>
      <c r="I24" s="116"/>
      <c r="J24" s="116"/>
      <c r="K24" s="116"/>
      <c r="L24" s="116"/>
      <c r="M24" s="116"/>
      <c r="N24" s="116"/>
      <c r="O24" s="116"/>
    </row>
    <row r="25" spans="1:15" s="95" customFormat="1" ht="27" customHeight="1">
      <c r="A25" s="103" t="s">
        <v>77</v>
      </c>
      <c r="B25" s="154" t="s">
        <v>78</v>
      </c>
      <c r="C25" s="116">
        <v>3.832728</v>
      </c>
      <c r="D25" s="116"/>
      <c r="E25" s="116">
        <v>3.832728</v>
      </c>
      <c r="F25" s="116">
        <v>3.832728</v>
      </c>
      <c r="G25" s="104"/>
      <c r="H25" s="104"/>
      <c r="I25" s="116"/>
      <c r="J25" s="116"/>
      <c r="K25" s="116"/>
      <c r="L25" s="116"/>
      <c r="M25" s="116"/>
      <c r="N25" s="116"/>
      <c r="O25" s="116"/>
    </row>
    <row r="26" spans="1:15" s="95" customFormat="1" ht="27" customHeight="1">
      <c r="A26" s="103" t="s">
        <v>79</v>
      </c>
      <c r="B26" s="154" t="s">
        <v>80</v>
      </c>
      <c r="C26" s="116">
        <v>4.165888</v>
      </c>
      <c r="D26" s="116"/>
      <c r="E26" s="116">
        <v>4.165888</v>
      </c>
      <c r="F26" s="116">
        <v>4.165888</v>
      </c>
      <c r="G26" s="104"/>
      <c r="H26" s="104"/>
      <c r="I26" s="116"/>
      <c r="J26" s="116"/>
      <c r="K26" s="116"/>
      <c r="L26" s="116"/>
      <c r="M26" s="116"/>
      <c r="N26" s="116"/>
      <c r="O26" s="116"/>
    </row>
    <row r="27" spans="1:15" s="95" customFormat="1" ht="27" customHeight="1">
      <c r="A27" s="103" t="s">
        <v>81</v>
      </c>
      <c r="B27" s="154" t="s">
        <v>82</v>
      </c>
      <c r="C27" s="116">
        <v>15.2724</v>
      </c>
      <c r="D27" s="116"/>
      <c r="E27" s="116">
        <v>15.2724</v>
      </c>
      <c r="F27" s="116">
        <v>15.2724</v>
      </c>
      <c r="G27" s="104"/>
      <c r="H27" s="104"/>
      <c r="I27" s="116"/>
      <c r="J27" s="116"/>
      <c r="K27" s="116"/>
      <c r="L27" s="116"/>
      <c r="M27" s="116"/>
      <c r="N27" s="116"/>
      <c r="O27" s="116"/>
    </row>
    <row r="28" spans="1:15" s="95" customFormat="1" ht="27" customHeight="1">
      <c r="A28" s="103" t="s">
        <v>83</v>
      </c>
      <c r="B28" s="154" t="s">
        <v>84</v>
      </c>
      <c r="C28" s="116">
        <v>15.2724</v>
      </c>
      <c r="D28" s="116"/>
      <c r="E28" s="116">
        <v>15.2724</v>
      </c>
      <c r="F28" s="116">
        <v>15.2724</v>
      </c>
      <c r="G28" s="104"/>
      <c r="H28" s="104"/>
      <c r="I28" s="116"/>
      <c r="J28" s="116"/>
      <c r="K28" s="116"/>
      <c r="L28" s="116"/>
      <c r="M28" s="116"/>
      <c r="N28" s="116"/>
      <c r="O28" s="116"/>
    </row>
    <row r="29" spans="1:15" s="95" customFormat="1" ht="27" customHeight="1">
      <c r="A29" s="103" t="s">
        <v>85</v>
      </c>
      <c r="B29" s="154" t="s">
        <v>86</v>
      </c>
      <c r="C29" s="116">
        <v>15.2724</v>
      </c>
      <c r="D29" s="116"/>
      <c r="E29" s="116">
        <v>15.2724</v>
      </c>
      <c r="F29" s="116">
        <v>15.2724</v>
      </c>
      <c r="G29" s="104"/>
      <c r="H29" s="104"/>
      <c r="I29" s="116"/>
      <c r="J29" s="116"/>
      <c r="K29" s="116"/>
      <c r="L29" s="116"/>
      <c r="M29" s="116"/>
      <c r="N29" s="116"/>
      <c r="O29" s="116"/>
    </row>
    <row r="30" s="95" customFormat="1" ht="21" customHeight="1"/>
    <row r="31" s="95" customFormat="1" ht="21" customHeight="1"/>
    <row r="32" s="95" customFormat="1" ht="21" customHeight="1"/>
    <row r="33" s="95" customFormat="1" ht="21" customHeight="1"/>
    <row r="34" s="95" customFormat="1" ht="21" customHeight="1"/>
    <row r="35" s="95" customFormat="1" ht="21" customHeight="1"/>
    <row r="36" s="95" customFormat="1" ht="21" customHeight="1"/>
    <row r="37" s="95" customFormat="1" ht="21" customHeight="1"/>
    <row r="38" s="95" customFormat="1" ht="21" customHeight="1"/>
    <row r="39" s="95" customFormat="1" ht="21" customHeight="1"/>
    <row r="40" s="95" customFormat="1" ht="21" customHeight="1"/>
    <row r="41" s="95" customFormat="1" ht="21" customHeight="1"/>
    <row r="42" s="95" customFormat="1" ht="21" customHeight="1"/>
    <row r="43" s="95" customFormat="1" ht="15"/>
    <row r="44" s="95" customFormat="1" ht="15"/>
    <row r="45" s="95" customFormat="1" ht="15"/>
    <row r="46" s="95" customFormat="1" ht="15"/>
    <row r="47" s="95" customFormat="1" ht="15"/>
    <row r="48" s="95" customFormat="1" ht="15"/>
    <row r="49" s="95" customFormat="1" ht="15"/>
    <row r="50" s="95" customFormat="1" ht="15"/>
    <row r="51" s="95" customFormat="1" ht="15"/>
    <row r="52" s="95" customFormat="1" ht="15"/>
    <row r="53" s="95" customFormat="1" ht="15"/>
    <row r="54" s="95" customFormat="1" ht="15"/>
    <row r="55" s="95" customFormat="1" ht="15"/>
    <row r="56" s="95" customFormat="1" ht="15"/>
    <row r="57" s="95" customFormat="1" ht="15"/>
    <row r="58" s="95" customFormat="1" ht="15"/>
    <row r="59" s="95" customFormat="1" ht="15"/>
    <row r="60" s="95" customFormat="1" ht="15"/>
    <row r="61" s="95" customFormat="1" ht="15"/>
    <row r="62" s="95" customFormat="1" ht="15"/>
    <row r="63" s="95" customFormat="1" ht="15"/>
    <row r="64" s="95" customFormat="1" ht="15"/>
    <row r="65" s="95" customFormat="1" ht="15"/>
    <row r="66" s="95" customFormat="1" ht="15"/>
    <row r="67" s="95" customFormat="1" ht="15"/>
    <row r="68" s="95" customFormat="1" ht="15"/>
    <row r="69" s="95" customFormat="1" ht="15"/>
    <row r="70" s="95" customFormat="1" ht="15"/>
    <row r="71" s="95" customFormat="1" ht="15"/>
    <row r="72" s="95" customFormat="1" ht="15"/>
    <row r="73" s="95" customFormat="1" ht="15"/>
    <row r="74" s="95" customFormat="1" ht="15"/>
    <row r="75" s="95" customFormat="1" ht="15"/>
    <row r="76" s="95" customFormat="1" ht="15"/>
    <row r="77" s="95" customFormat="1" ht="15"/>
    <row r="78" s="95" customFormat="1" ht="15"/>
    <row r="79" s="95" customFormat="1" ht="15"/>
    <row r="80" s="95" customFormat="1" ht="15"/>
    <row r="81" s="95" customFormat="1" ht="15"/>
    <row r="82" s="95" customFormat="1" ht="15"/>
    <row r="83" s="95" customFormat="1" ht="15"/>
    <row r="84" s="95" customFormat="1" ht="15"/>
    <row r="85" s="95" customFormat="1" ht="15"/>
    <row r="86" s="95" customFormat="1" ht="15"/>
    <row r="87" s="95" customFormat="1" ht="15"/>
    <row r="88" s="95" customFormat="1" ht="15"/>
    <row r="89" s="95" customFormat="1" ht="15"/>
    <row r="90" s="95" customFormat="1" ht="15"/>
    <row r="91" s="95" customFormat="1" ht="15"/>
    <row r="92" s="95" customFormat="1" ht="15"/>
    <row r="93" s="95" customFormat="1" ht="15"/>
    <row r="94" s="95" customFormat="1" ht="15"/>
    <row r="95" s="95" customFormat="1" ht="15"/>
    <row r="96" s="95" customFormat="1" ht="15"/>
    <row r="97" s="95" customFormat="1" ht="15"/>
    <row r="98" s="95" customFormat="1" ht="15"/>
    <row r="99" s="95" customFormat="1" ht="15"/>
    <row r="100" s="95" customFormat="1" ht="15"/>
    <row r="101" s="95" customFormat="1" ht="15"/>
    <row r="102" s="95" customFormat="1" ht="15"/>
    <row r="103" s="95" customFormat="1" ht="15"/>
    <row r="104" s="95" customFormat="1" ht="15"/>
    <row r="105" s="95" customFormat="1" ht="15"/>
    <row r="106" s="95" customFormat="1" ht="15"/>
    <row r="107" s="95" customFormat="1" ht="15"/>
    <row r="108" s="95" customFormat="1" ht="15"/>
    <row r="109" s="95" customFormat="1" ht="15"/>
    <row r="110" s="95" customFormat="1" ht="15"/>
    <row r="111" s="95" customFormat="1" ht="15"/>
    <row r="112" s="95" customFormat="1" ht="15"/>
    <row r="113" s="95" customFormat="1" ht="15"/>
    <row r="114" s="95" customFormat="1" ht="15"/>
    <row r="115" s="95" customFormat="1" ht="15"/>
    <row r="116" s="95" customFormat="1" ht="15"/>
    <row r="117" s="95" customFormat="1" ht="15"/>
    <row r="118" s="95" customFormat="1" ht="15"/>
    <row r="119" s="95" customFormat="1" ht="15"/>
    <row r="120" s="95" customFormat="1" ht="15"/>
    <row r="121" s="95" customFormat="1" ht="15"/>
    <row r="122" s="95" customFormat="1" ht="15"/>
    <row r="123" s="95" customFormat="1" ht="15"/>
    <row r="124" s="95" customFormat="1" ht="15"/>
    <row r="125" s="95" customFormat="1" ht="15"/>
    <row r="126" s="95" customFormat="1" ht="15"/>
    <row r="127" s="95" customFormat="1" ht="15"/>
    <row r="128" s="95" customFormat="1" ht="15"/>
    <row r="129" s="95" customFormat="1" ht="15"/>
    <row r="130" s="95" customFormat="1" ht="15"/>
    <row r="131" s="95" customFormat="1" ht="15"/>
    <row r="132" s="95" customFormat="1" ht="15"/>
    <row r="133" s="95" customFormat="1" ht="15"/>
    <row r="134" s="95" customFormat="1" ht="15"/>
    <row r="135" s="95" customFormat="1" ht="15"/>
    <row r="136" s="95" customFormat="1" ht="15"/>
    <row r="137" s="95" customFormat="1" ht="15"/>
    <row r="138" s="95" customFormat="1" ht="15"/>
    <row r="139" s="95" customFormat="1" ht="15"/>
    <row r="140" s="95" customFormat="1" ht="15"/>
    <row r="141" s="95" customFormat="1" ht="15"/>
    <row r="142" s="95" customFormat="1" ht="15"/>
    <row r="143" s="95" customFormat="1" ht="15"/>
    <row r="144" s="95" customFormat="1" ht="15"/>
    <row r="145" s="95" customFormat="1" ht="15"/>
    <row r="146" s="95" customFormat="1" ht="15"/>
    <row r="147" s="95" customFormat="1" ht="15"/>
    <row r="148" s="95" customFormat="1" ht="15"/>
    <row r="149" s="95" customFormat="1" ht="15"/>
    <row r="150" s="95" customFormat="1" ht="15"/>
    <row r="151" s="95" customFormat="1" ht="15"/>
    <row r="152" s="95" customFormat="1" ht="15"/>
    <row r="153" s="95" customFormat="1" ht="15"/>
    <row r="154" s="95" customFormat="1" ht="15"/>
    <row r="155" s="95" customFormat="1" ht="15"/>
    <row r="156" s="95" customFormat="1" ht="15"/>
    <row r="157" s="95" customFormat="1" ht="15"/>
    <row r="158" s="95" customFormat="1" ht="15"/>
    <row r="159" s="95" customFormat="1" ht="15"/>
    <row r="160" s="95" customFormat="1" ht="15"/>
    <row r="161" s="95" customFormat="1" ht="15"/>
    <row r="162" s="95" customFormat="1" ht="15"/>
    <row r="163" s="95" customFormat="1" ht="15"/>
    <row r="164" s="95" customFormat="1" ht="15"/>
    <row r="165" s="95" customFormat="1" ht="15"/>
    <row r="166" s="95" customFormat="1" ht="15"/>
    <row r="167" s="95" customFormat="1" ht="15"/>
    <row r="168" s="95" customFormat="1" ht="15"/>
    <row r="169" s="95" customFormat="1" ht="15"/>
    <row r="170" s="95" customFormat="1" ht="15"/>
    <row r="171" s="95" customFormat="1" ht="15"/>
    <row r="172" s="95" customFormat="1" ht="15"/>
    <row r="173" s="95" customFormat="1" ht="15"/>
    <row r="174" s="95" customFormat="1" ht="15"/>
    <row r="175" s="95" customFormat="1" ht="15"/>
    <row r="176" s="95" customFormat="1" ht="15"/>
    <row r="177" s="95" customFormat="1" ht="15"/>
    <row r="178" s="95" customFormat="1" ht="15"/>
    <row r="179" s="95" customFormat="1" ht="15"/>
    <row r="180" s="95" customFormat="1" ht="15"/>
    <row r="181" s="95" customFormat="1" ht="15"/>
    <row r="182" s="95" customFormat="1" ht="15"/>
    <row r="183" s="95" customFormat="1" ht="15"/>
    <row r="184" s="95" customFormat="1" ht="15"/>
    <row r="185" s="95" customFormat="1" ht="15"/>
    <row r="186" s="95" customFormat="1" ht="15"/>
    <row r="187" s="95" customFormat="1" ht="15"/>
    <row r="188" s="95" customFormat="1" ht="15"/>
    <row r="189" s="95" customFormat="1" ht="15"/>
    <row r="190" s="95" customFormat="1" ht="15"/>
    <row r="191" s="95" customFormat="1" ht="15"/>
    <row r="192" s="95" customFormat="1" ht="15"/>
    <row r="193" s="95" customFormat="1" ht="15"/>
    <row r="194" s="95" customFormat="1" ht="15"/>
    <row r="195" s="95" customFormat="1" ht="15"/>
    <row r="196" s="95" customFormat="1" ht="15"/>
    <row r="197" s="95" customFormat="1" ht="15"/>
    <row r="198" s="95" customFormat="1" ht="15"/>
    <row r="199" s="95" customFormat="1" ht="15"/>
    <row r="200" s="95" customFormat="1" ht="15"/>
    <row r="201" s="95" customFormat="1" ht="15"/>
    <row r="202" s="95" customFormat="1" ht="15"/>
    <row r="203" s="95" customFormat="1" ht="15"/>
    <row r="204" s="95" customFormat="1" ht="15"/>
    <row r="205" s="95" customFormat="1" ht="15"/>
    <row r="206" s="95" customFormat="1" ht="15"/>
    <row r="207" s="95" customFormat="1" ht="15"/>
    <row r="208" s="95" customFormat="1" ht="15"/>
    <row r="209" s="95" customFormat="1" ht="15"/>
    <row r="210" s="95" customFormat="1" ht="15"/>
    <row r="211" s="95" customFormat="1" ht="15"/>
    <row r="212" s="95" customFormat="1" ht="15"/>
    <row r="213" s="95" customFormat="1" ht="15"/>
    <row r="214" s="95" customFormat="1" ht="15"/>
    <row r="215" s="95" customFormat="1" ht="15"/>
    <row r="216" s="95" customFormat="1" ht="15"/>
    <row r="217" s="95" customFormat="1" ht="15"/>
    <row r="218" s="95" customFormat="1" ht="15"/>
    <row r="219" s="95" customFormat="1" ht="15"/>
    <row r="220" s="95" customFormat="1" ht="15"/>
    <row r="221" s="95" customFormat="1" ht="15"/>
    <row r="222" s="95" customFormat="1" ht="15"/>
    <row r="223" s="95" customFormat="1" ht="15"/>
    <row r="224" s="95" customFormat="1" ht="15"/>
    <row r="225" s="95" customFormat="1" ht="15"/>
    <row r="226" s="95" customFormat="1" ht="15"/>
    <row r="227" s="95" customFormat="1" ht="15"/>
    <row r="228" s="95" customFormat="1" ht="15"/>
    <row r="229" s="95" customFormat="1" ht="15"/>
    <row r="230" s="95" customFormat="1" ht="15"/>
    <row r="231" s="95" customFormat="1" ht="15"/>
    <row r="232" s="95" customFormat="1" ht="15"/>
    <row r="233" s="95" customFormat="1" ht="15"/>
    <row r="234" s="95" customFormat="1" ht="15"/>
    <row r="235" s="95" customFormat="1" ht="15"/>
    <row r="236" s="95" customFormat="1" ht="15"/>
    <row r="237" s="95" customFormat="1" ht="15"/>
    <row r="238" s="95" customFormat="1" ht="15"/>
    <row r="239" s="95" customFormat="1" ht="15"/>
    <row r="240" s="95" customFormat="1" ht="15"/>
    <row r="241" s="95" customFormat="1" ht="15"/>
    <row r="242" s="95" customFormat="1" ht="15"/>
    <row r="243" s="95" customFormat="1" ht="15"/>
    <row r="244" s="95" customFormat="1" ht="15"/>
    <row r="245" s="95" customFormat="1" ht="15"/>
    <row r="246" s="95" customFormat="1" ht="15"/>
    <row r="247" s="95" customFormat="1" ht="15"/>
    <row r="248" s="95" customFormat="1" ht="15"/>
    <row r="249" s="95" customFormat="1" ht="15"/>
    <row r="250" s="95" customFormat="1" ht="15"/>
    <row r="251" s="95" customFormat="1" ht="15"/>
    <row r="252" s="95" customFormat="1" ht="15"/>
    <row r="253" s="95"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3"/>
  <sheetViews>
    <sheetView showGridLines="0" workbookViewId="0" topLeftCell="A1">
      <selection activeCell="E7" sqref="E7"/>
    </sheetView>
  </sheetViews>
  <sheetFormatPr defaultColWidth="9.140625" defaultRowHeight="12.75" customHeight="1"/>
  <cols>
    <col min="1" max="1" width="21.8515625" style="95" customWidth="1"/>
    <col min="2" max="2" width="46.421875" style="95" customWidth="1"/>
    <col min="3" max="5" width="29.7109375" style="95" customWidth="1"/>
    <col min="6" max="6" width="9.140625" style="95" customWidth="1"/>
    <col min="7" max="7" width="13.57421875" style="95" customWidth="1"/>
    <col min="8" max="8" width="9.140625" style="95" customWidth="1"/>
  </cols>
  <sheetData>
    <row r="1" spans="1:7" s="95" customFormat="1" ht="21" customHeight="1">
      <c r="A1" s="96"/>
      <c r="B1" s="96"/>
      <c r="C1" s="96"/>
      <c r="D1" s="96"/>
      <c r="E1" s="96"/>
      <c r="F1" s="96"/>
      <c r="G1" s="96"/>
    </row>
    <row r="2" spans="1:7" s="95" customFormat="1" ht="29.25" customHeight="1">
      <c r="A2" s="98" t="s">
        <v>87</v>
      </c>
      <c r="B2" s="98"/>
      <c r="C2" s="98"/>
      <c r="D2" s="98"/>
      <c r="E2" s="98"/>
      <c r="F2" s="99"/>
      <c r="G2" s="99"/>
    </row>
    <row r="3" spans="1:7" s="95" customFormat="1" ht="36" customHeight="1">
      <c r="A3" s="100" t="s">
        <v>88</v>
      </c>
      <c r="B3" s="100"/>
      <c r="C3" s="100"/>
      <c r="D3" s="100"/>
      <c r="E3" s="109" t="s">
        <v>2</v>
      </c>
      <c r="F3" s="96"/>
      <c r="G3" s="96"/>
    </row>
    <row r="4" spans="1:7" s="95" customFormat="1" ht="21" customHeight="1">
      <c r="A4" s="101" t="s">
        <v>89</v>
      </c>
      <c r="B4" s="101"/>
      <c r="C4" s="149" t="s">
        <v>29</v>
      </c>
      <c r="D4" s="119" t="s">
        <v>90</v>
      </c>
      <c r="E4" s="101" t="s">
        <v>91</v>
      </c>
      <c r="F4" s="96"/>
      <c r="G4" s="96"/>
    </row>
    <row r="5" spans="1:7" s="95" customFormat="1" ht="21" customHeight="1">
      <c r="A5" s="101" t="s">
        <v>92</v>
      </c>
      <c r="B5" s="101" t="s">
        <v>93</v>
      </c>
      <c r="C5" s="149"/>
      <c r="D5" s="119"/>
      <c r="E5" s="101"/>
      <c r="F5" s="96"/>
      <c r="G5" s="96"/>
    </row>
    <row r="6" spans="1:7" s="95" customFormat="1" ht="21" customHeight="1">
      <c r="A6" s="121" t="s">
        <v>43</v>
      </c>
      <c r="B6" s="121" t="s">
        <v>43</v>
      </c>
      <c r="C6" s="121">
        <v>1</v>
      </c>
      <c r="D6" s="122">
        <f>C6+1</f>
        <v>2</v>
      </c>
      <c r="E6" s="122">
        <f>D6+1</f>
        <v>3</v>
      </c>
      <c r="F6" s="96"/>
      <c r="G6" s="96"/>
    </row>
    <row r="7" spans="1:7" s="95" customFormat="1" ht="27" customHeight="1">
      <c r="A7" s="104"/>
      <c r="B7" s="104" t="s">
        <v>29</v>
      </c>
      <c r="C7" s="104">
        <v>473.026466</v>
      </c>
      <c r="D7" s="104">
        <v>129.518766</v>
      </c>
      <c r="E7" s="104">
        <v>343.5077</v>
      </c>
      <c r="F7" s="96"/>
      <c r="G7" s="96"/>
    </row>
    <row r="8" spans="1:5" s="95" customFormat="1" ht="27" customHeight="1">
      <c r="A8" s="104" t="s">
        <v>44</v>
      </c>
      <c r="B8" s="104" t="s">
        <v>45</v>
      </c>
      <c r="C8" s="104">
        <v>293.12111</v>
      </c>
      <c r="D8" s="104">
        <v>91.31341</v>
      </c>
      <c r="E8" s="104">
        <v>201.8077</v>
      </c>
    </row>
    <row r="9" spans="1:5" s="95" customFormat="1" ht="27" customHeight="1">
      <c r="A9" s="104" t="s">
        <v>46</v>
      </c>
      <c r="B9" s="104" t="s">
        <v>47</v>
      </c>
      <c r="C9" s="104">
        <v>293.12111</v>
      </c>
      <c r="D9" s="104">
        <v>91.31341</v>
      </c>
      <c r="E9" s="104">
        <v>201.8077</v>
      </c>
    </row>
    <row r="10" spans="1:5" s="95" customFormat="1" ht="27" customHeight="1">
      <c r="A10" s="104" t="s">
        <v>48</v>
      </c>
      <c r="B10" s="104" t="s">
        <v>49</v>
      </c>
      <c r="C10" s="104">
        <v>33.8491</v>
      </c>
      <c r="D10" s="104">
        <v>33.8491</v>
      </c>
      <c r="E10" s="104"/>
    </row>
    <row r="11" spans="1:5" s="95" customFormat="1" ht="27" customHeight="1">
      <c r="A11" s="104" t="s">
        <v>50</v>
      </c>
      <c r="B11" s="104" t="s">
        <v>51</v>
      </c>
      <c r="C11" s="104">
        <v>233.524132</v>
      </c>
      <c r="D11" s="104">
        <v>36.716432</v>
      </c>
      <c r="E11" s="104">
        <v>196.8077</v>
      </c>
    </row>
    <row r="12" spans="1:5" s="95" customFormat="1" ht="27" customHeight="1">
      <c r="A12" s="104" t="s">
        <v>52</v>
      </c>
      <c r="B12" s="104" t="s">
        <v>53</v>
      </c>
      <c r="C12" s="104">
        <v>25.747878</v>
      </c>
      <c r="D12" s="104">
        <v>20.747878</v>
      </c>
      <c r="E12" s="104">
        <v>5</v>
      </c>
    </row>
    <row r="13" spans="1:5" s="95" customFormat="1" ht="27" customHeight="1">
      <c r="A13" s="104" t="s">
        <v>54</v>
      </c>
      <c r="B13" s="104" t="s">
        <v>55</v>
      </c>
      <c r="C13" s="104">
        <v>72.7</v>
      </c>
      <c r="D13" s="104">
        <v>1.5</v>
      </c>
      <c r="E13" s="104">
        <v>71.2</v>
      </c>
    </row>
    <row r="14" spans="1:5" s="95" customFormat="1" ht="27" customHeight="1">
      <c r="A14" s="104" t="s">
        <v>56</v>
      </c>
      <c r="B14" s="104" t="s">
        <v>57</v>
      </c>
      <c r="C14" s="104">
        <v>72.7</v>
      </c>
      <c r="D14" s="104">
        <v>1.5</v>
      </c>
      <c r="E14" s="104">
        <v>71.2</v>
      </c>
    </row>
    <row r="15" spans="1:5" s="95" customFormat="1" ht="27" customHeight="1">
      <c r="A15" s="104" t="s">
        <v>58</v>
      </c>
      <c r="B15" s="104" t="s">
        <v>59</v>
      </c>
      <c r="C15" s="104">
        <v>72.7</v>
      </c>
      <c r="D15" s="104">
        <v>1.5</v>
      </c>
      <c r="E15" s="104">
        <v>71.2</v>
      </c>
    </row>
    <row r="16" spans="1:5" s="95" customFormat="1" ht="27" customHeight="1">
      <c r="A16" s="104" t="s">
        <v>60</v>
      </c>
      <c r="B16" s="104" t="s">
        <v>61</v>
      </c>
      <c r="C16" s="104">
        <v>83.93434</v>
      </c>
      <c r="D16" s="104">
        <v>13.43434</v>
      </c>
      <c r="E16" s="104">
        <v>70.5</v>
      </c>
    </row>
    <row r="17" spans="1:5" s="95" customFormat="1" ht="27" customHeight="1">
      <c r="A17" s="104" t="s">
        <v>62</v>
      </c>
      <c r="B17" s="104" t="s">
        <v>63</v>
      </c>
      <c r="C17" s="104">
        <v>13.43434</v>
      </c>
      <c r="D17" s="104">
        <v>13.43434</v>
      </c>
      <c r="E17" s="104"/>
    </row>
    <row r="18" spans="1:5" s="95" customFormat="1" ht="27" customHeight="1">
      <c r="A18" s="104" t="s">
        <v>64</v>
      </c>
      <c r="B18" s="104" t="s">
        <v>65</v>
      </c>
      <c r="C18" s="104">
        <v>0.24</v>
      </c>
      <c r="D18" s="104">
        <v>0.24</v>
      </c>
      <c r="E18" s="104"/>
    </row>
    <row r="19" spans="1:5" s="95" customFormat="1" ht="27" customHeight="1">
      <c r="A19" s="104" t="s">
        <v>66</v>
      </c>
      <c r="B19" s="104" t="s">
        <v>67</v>
      </c>
      <c r="C19" s="104">
        <v>0.080004</v>
      </c>
      <c r="D19" s="104">
        <v>0.080004</v>
      </c>
      <c r="E19" s="104"/>
    </row>
    <row r="20" spans="1:5" s="95" customFormat="1" ht="27" customHeight="1">
      <c r="A20" s="104" t="s">
        <v>68</v>
      </c>
      <c r="B20" s="104" t="s">
        <v>69</v>
      </c>
      <c r="C20" s="104">
        <v>13.114336</v>
      </c>
      <c r="D20" s="104">
        <v>13.114336</v>
      </c>
      <c r="E20" s="104"/>
    </row>
    <row r="21" spans="1:5" s="95" customFormat="1" ht="27" customHeight="1">
      <c r="A21" s="104" t="s">
        <v>56</v>
      </c>
      <c r="B21" s="104" t="s">
        <v>70</v>
      </c>
      <c r="C21" s="104">
        <v>70.5</v>
      </c>
      <c r="D21" s="104"/>
      <c r="E21" s="104">
        <v>70.5</v>
      </c>
    </row>
    <row r="22" spans="1:5" s="95" customFormat="1" ht="27" customHeight="1">
      <c r="A22" s="104" t="s">
        <v>71</v>
      </c>
      <c r="B22" s="104" t="s">
        <v>72</v>
      </c>
      <c r="C22" s="104">
        <v>70.5</v>
      </c>
      <c r="D22" s="104"/>
      <c r="E22" s="104">
        <v>70.5</v>
      </c>
    </row>
    <row r="23" spans="1:5" s="95" customFormat="1" ht="27" customHeight="1">
      <c r="A23" s="104" t="s">
        <v>73</v>
      </c>
      <c r="B23" s="104" t="s">
        <v>74</v>
      </c>
      <c r="C23" s="104">
        <v>7.998616</v>
      </c>
      <c r="D23" s="104">
        <v>7.998616</v>
      </c>
      <c r="E23" s="104"/>
    </row>
    <row r="24" spans="1:5" s="95" customFormat="1" ht="27" customHeight="1">
      <c r="A24" s="104" t="s">
        <v>75</v>
      </c>
      <c r="B24" s="104" t="s">
        <v>76</v>
      </c>
      <c r="C24" s="104">
        <v>7.998616</v>
      </c>
      <c r="D24" s="104">
        <v>7.998616</v>
      </c>
      <c r="E24" s="104"/>
    </row>
    <row r="25" spans="1:5" s="95" customFormat="1" ht="27" customHeight="1">
      <c r="A25" s="104" t="s">
        <v>77</v>
      </c>
      <c r="B25" s="104" t="s">
        <v>78</v>
      </c>
      <c r="C25" s="104">
        <v>3.832728</v>
      </c>
      <c r="D25" s="104">
        <v>3.832728</v>
      </c>
      <c r="E25" s="104"/>
    </row>
    <row r="26" spans="1:5" s="95" customFormat="1" ht="27" customHeight="1">
      <c r="A26" s="104" t="s">
        <v>79</v>
      </c>
      <c r="B26" s="104" t="s">
        <v>80</v>
      </c>
      <c r="C26" s="104">
        <v>4.165888</v>
      </c>
      <c r="D26" s="104">
        <v>4.165888</v>
      </c>
      <c r="E26" s="104"/>
    </row>
    <row r="27" spans="1:5" s="95" customFormat="1" ht="27" customHeight="1">
      <c r="A27" s="104" t="s">
        <v>81</v>
      </c>
      <c r="B27" s="104" t="s">
        <v>82</v>
      </c>
      <c r="C27" s="104">
        <v>15.2724</v>
      </c>
      <c r="D27" s="104">
        <v>15.2724</v>
      </c>
      <c r="E27" s="104"/>
    </row>
    <row r="28" spans="1:5" s="95" customFormat="1" ht="27" customHeight="1">
      <c r="A28" s="104" t="s">
        <v>83</v>
      </c>
      <c r="B28" s="104" t="s">
        <v>84</v>
      </c>
      <c r="C28" s="104">
        <v>15.2724</v>
      </c>
      <c r="D28" s="104">
        <v>15.2724</v>
      </c>
      <c r="E28" s="104"/>
    </row>
    <row r="29" spans="1:5" s="95" customFormat="1" ht="27" customHeight="1">
      <c r="A29" s="104" t="s">
        <v>85</v>
      </c>
      <c r="B29" s="104" t="s">
        <v>86</v>
      </c>
      <c r="C29" s="104">
        <v>15.2724</v>
      </c>
      <c r="D29" s="104">
        <v>15.2724</v>
      </c>
      <c r="E29" s="104"/>
    </row>
    <row r="30" spans="1:5" s="95" customFormat="1" ht="21" customHeight="1">
      <c r="A30" s="144"/>
      <c r="B30" s="144"/>
      <c r="C30" s="144"/>
      <c r="D30" s="144"/>
      <c r="E30" s="144"/>
    </row>
    <row r="31" s="95" customFormat="1" ht="21" customHeight="1"/>
    <row r="32" s="95" customFormat="1" ht="21" customHeight="1">
      <c r="C32" s="147"/>
    </row>
    <row r="33" s="95" customFormat="1" ht="21" customHeight="1">
      <c r="E33" s="147"/>
    </row>
    <row r="34" s="95" customFormat="1" ht="21" customHeight="1"/>
    <row r="35" s="95" customFormat="1" ht="21" customHeight="1"/>
    <row r="36" s="95" customFormat="1" ht="21" customHeight="1"/>
    <row r="37" s="95" customFormat="1" ht="21" customHeight="1"/>
    <row r="38" s="95" customFormat="1" ht="21" customHeight="1"/>
    <row r="39" s="95" customFormat="1" ht="21" customHeight="1"/>
    <row r="40" s="95" customFormat="1" ht="21" customHeight="1"/>
  </sheetData>
  <sheetProtection formatCells="0" formatColumns="0" formatRows="0" insertColumns="0" insertRows="0" insertHyperlinks="0" deleteColumns="0" deleteRows="0" sort="0" autoFilter="0" pivotTables="0"/>
  <mergeCells count="9">
    <mergeCell ref="A2:E2"/>
    <mergeCell ref="A3:D3"/>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11"/>
  <sheetViews>
    <sheetView showGridLines="0" workbookViewId="0" topLeftCell="A16">
      <selection activeCell="D40" sqref="D40"/>
    </sheetView>
  </sheetViews>
  <sheetFormatPr defaultColWidth="9.140625" defaultRowHeight="12.75" customHeight="1"/>
  <cols>
    <col min="1" max="1" width="32.57421875" style="95" customWidth="1"/>
    <col min="2" max="2" width="22.8515625" style="95" customWidth="1"/>
    <col min="3" max="3" width="36.00390625" style="95" customWidth="1"/>
    <col min="4" max="4" width="23.00390625" style="95" customWidth="1"/>
    <col min="5" max="5" width="21.57421875" style="95" customWidth="1"/>
    <col min="6" max="7" width="23.57421875" style="95" customWidth="1"/>
    <col min="8" max="34" width="9.140625" style="95" customWidth="1"/>
  </cols>
  <sheetData>
    <row r="1" spans="1:7" s="95" customFormat="1" ht="19.5" customHeight="1">
      <c r="A1" s="96"/>
      <c r="B1" s="124"/>
      <c r="C1" s="96"/>
      <c r="D1" s="96"/>
      <c r="E1" s="96"/>
      <c r="F1" s="125"/>
      <c r="G1" s="107"/>
    </row>
    <row r="2" spans="1:7" s="95" customFormat="1" ht="29.25" customHeight="1">
      <c r="A2" s="126" t="s">
        <v>94</v>
      </c>
      <c r="B2" s="127"/>
      <c r="C2" s="126"/>
      <c r="D2" s="126"/>
      <c r="E2" s="126"/>
      <c r="F2" s="126"/>
      <c r="G2" s="107"/>
    </row>
    <row r="3" spans="1:7" s="95" customFormat="1" ht="17.25" customHeight="1">
      <c r="A3" s="118" t="s">
        <v>26</v>
      </c>
      <c r="B3" s="128"/>
      <c r="C3" s="107"/>
      <c r="D3" s="107"/>
      <c r="E3" s="107"/>
      <c r="F3" s="97"/>
      <c r="G3" s="109" t="s">
        <v>2</v>
      </c>
    </row>
    <row r="4" spans="1:7" s="95" customFormat="1" ht="17.25" customHeight="1">
      <c r="A4" s="101" t="s">
        <v>3</v>
      </c>
      <c r="B4" s="101"/>
      <c r="C4" s="101" t="s">
        <v>95</v>
      </c>
      <c r="D4" s="101"/>
      <c r="E4" s="101"/>
      <c r="F4" s="101"/>
      <c r="G4" s="101"/>
    </row>
    <row r="5" spans="1:7" s="95" customFormat="1" ht="17.25" customHeight="1">
      <c r="A5" s="101" t="s">
        <v>5</v>
      </c>
      <c r="B5" s="129" t="s">
        <v>6</v>
      </c>
      <c r="C5" s="120" t="s">
        <v>7</v>
      </c>
      <c r="D5" s="120" t="s">
        <v>29</v>
      </c>
      <c r="E5" s="120" t="s">
        <v>96</v>
      </c>
      <c r="F5" s="120" t="s">
        <v>97</v>
      </c>
      <c r="G5" s="130" t="s">
        <v>98</v>
      </c>
    </row>
    <row r="6" spans="1:7" s="95" customFormat="1" ht="17.25" customHeight="1">
      <c r="A6" s="131" t="s">
        <v>8</v>
      </c>
      <c r="B6" s="132">
        <v>473.026466</v>
      </c>
      <c r="C6" s="133" t="s">
        <v>99</v>
      </c>
      <c r="D6" s="134">
        <f>IF(ISBLANK('[1]财拨总表（引用）'!B6)," ",'[1]财拨总表（引用）'!B6)</f>
        <v>473.026466</v>
      </c>
      <c r="E6" s="134">
        <f>IF(ISBLANK('[1]财拨总表（引用）'!C6)," ",'[1]财拨总表（引用）'!C6)</f>
        <v>473.026466</v>
      </c>
      <c r="F6" s="135" t="str">
        <f>IF(ISBLANK('[1]财拨总表（引用）'!D6)," ",'[1]财拨总表（引用）'!D6)</f>
        <v> </v>
      </c>
      <c r="G6" s="136" t="str">
        <f>IF(ISBLANK('[1]财拨总表（引用）'!E6)," ",'[1]财拨总表（引用）'!E6)</f>
        <v> </v>
      </c>
    </row>
    <row r="7" spans="1:7" s="95" customFormat="1" ht="17.25" customHeight="1">
      <c r="A7" s="131" t="s">
        <v>100</v>
      </c>
      <c r="B7" s="132">
        <v>473.026466</v>
      </c>
      <c r="C7" s="133" t="str">
        <f>IF(ISBLANK('[1]财拨总表（引用）'!A7)," ",'[1]财拨总表（引用）'!A7)</f>
        <v>一般公共服务支出</v>
      </c>
      <c r="D7" s="134">
        <f>IF(ISBLANK('[1]财拨总表（引用）'!B7)," ",'[1]财拨总表（引用）'!B7)</f>
        <v>293.12111</v>
      </c>
      <c r="E7" s="134">
        <f>IF(ISBLANK('[1]财拨总表（引用）'!C7)," ",'[1]财拨总表（引用）'!C7)</f>
        <v>293.12111</v>
      </c>
      <c r="F7" s="135" t="str">
        <f>IF(ISBLANK('[1]财拨总表（引用）'!D7)," ",'[1]财拨总表（引用）'!D7)</f>
        <v> </v>
      </c>
      <c r="G7" s="136"/>
    </row>
    <row r="8" spans="1:7" s="95" customFormat="1" ht="17.25" customHeight="1">
      <c r="A8" s="131" t="s">
        <v>101</v>
      </c>
      <c r="B8" s="133"/>
      <c r="C8" s="133" t="str">
        <f>IF(ISBLANK('[1]财拨总表（引用）'!A8)," ",'[1]财拨总表（引用）'!A8)</f>
        <v>文化旅游体育与传媒支出</v>
      </c>
      <c r="D8" s="134">
        <f>IF(ISBLANK('[1]财拨总表（引用）'!B8)," ",'[1]财拨总表（引用）'!B8)</f>
        <v>72.7</v>
      </c>
      <c r="E8" s="134">
        <f>IF(ISBLANK('[1]财拨总表（引用）'!C8)," ",'[1]财拨总表（引用）'!C8)</f>
        <v>72.7</v>
      </c>
      <c r="F8" s="135" t="str">
        <f>IF(ISBLANK('[1]财拨总表（引用）'!D8)," ",'[1]财拨总表（引用）'!D8)</f>
        <v> </v>
      </c>
      <c r="G8" s="136"/>
    </row>
    <row r="9" spans="1:7" s="95" customFormat="1" ht="17.25" customHeight="1">
      <c r="A9" s="131" t="s">
        <v>102</v>
      </c>
      <c r="B9" s="137"/>
      <c r="C9" s="133" t="str">
        <f>IF(ISBLANK('[1]财拨总表（引用）'!A9)," ",'[1]财拨总表（引用）'!A9)</f>
        <v>社会保障和就业支出</v>
      </c>
      <c r="D9" s="134">
        <f>IF(ISBLANK('[1]财拨总表（引用）'!B9)," ",'[1]财拨总表（引用）'!B9)</f>
        <v>83.93434</v>
      </c>
      <c r="E9" s="134">
        <f>IF(ISBLANK('[1]财拨总表（引用）'!C9)," ",'[1]财拨总表（引用）'!C9)</f>
        <v>83.93434</v>
      </c>
      <c r="F9" s="135" t="str">
        <f>IF(ISBLANK('[1]财拨总表（引用）'!D9)," ",'[1]财拨总表（引用）'!D9)</f>
        <v> </v>
      </c>
      <c r="G9" s="136"/>
    </row>
    <row r="10" spans="1:7" s="95" customFormat="1" ht="17.25" customHeight="1">
      <c r="A10" s="131"/>
      <c r="B10" s="137"/>
      <c r="C10" s="133" t="str">
        <f>IF(ISBLANK('[1]财拨总表（引用）'!A10)," ",'[1]财拨总表（引用）'!A10)</f>
        <v>卫生健康支出</v>
      </c>
      <c r="D10" s="134">
        <f>IF(ISBLANK('[1]财拨总表（引用）'!B10)," ",'[1]财拨总表（引用）'!B10)</f>
        <v>7.998616</v>
      </c>
      <c r="E10" s="134">
        <f>IF(ISBLANK('[1]财拨总表（引用）'!C10)," ",'[1]财拨总表（引用）'!C10)</f>
        <v>7.998616</v>
      </c>
      <c r="F10" s="135" t="str">
        <f>IF(ISBLANK('[1]财拨总表（引用）'!D10)," ",'[1]财拨总表（引用）'!D10)</f>
        <v> </v>
      </c>
      <c r="G10" s="136"/>
    </row>
    <row r="11" spans="1:7" s="95" customFormat="1" ht="17.25" customHeight="1">
      <c r="A11" s="131"/>
      <c r="B11" s="137"/>
      <c r="C11" s="133" t="str">
        <f>IF(ISBLANK('[1]财拨总表（引用）'!A11)," ",'[1]财拨总表（引用）'!A11)</f>
        <v>住房保障支出</v>
      </c>
      <c r="D11" s="134">
        <f>IF(ISBLANK('[1]财拨总表（引用）'!B11)," ",'[1]财拨总表（引用）'!B11)</f>
        <v>15.2724</v>
      </c>
      <c r="E11" s="134">
        <f>IF(ISBLANK('[1]财拨总表（引用）'!C11)," ",'[1]财拨总表（引用）'!C11)</f>
        <v>15.2724</v>
      </c>
      <c r="F11" s="135" t="str">
        <f>IF(ISBLANK('[1]财拨总表（引用）'!D11)," ",'[1]财拨总表（引用）'!D11)</f>
        <v> </v>
      </c>
      <c r="G11" s="136"/>
    </row>
    <row r="12" spans="1:7" s="95" customFormat="1" ht="17.25" customHeight="1">
      <c r="A12" s="131"/>
      <c r="B12" s="137"/>
      <c r="C12" s="133" t="str">
        <f>IF(ISBLANK('[1]财拨总表（引用）'!A12)," ",'[1]财拨总表（引用）'!A12)</f>
        <v> </v>
      </c>
      <c r="D12" s="135" t="str">
        <f>IF(ISBLANK('[1]财拨总表（引用）'!B12)," ",'[1]财拨总表（引用）'!B12)</f>
        <v> </v>
      </c>
      <c r="E12" s="135" t="str">
        <f>IF(ISBLANK('[1]财拨总表（引用）'!C12)," ",'[1]财拨总表（引用）'!C12)</f>
        <v> </v>
      </c>
      <c r="F12" s="135" t="str">
        <f>IF(ISBLANK('[1]财拨总表（引用）'!D12)," ",'[1]财拨总表（引用）'!D12)</f>
        <v> </v>
      </c>
      <c r="G12" s="136"/>
    </row>
    <row r="13" spans="1:7" s="95" customFormat="1" ht="17.25" customHeight="1">
      <c r="A13" s="131"/>
      <c r="B13" s="137"/>
      <c r="C13" s="133" t="str">
        <f>IF(ISBLANK('[1]财拨总表（引用）'!A13)," ",'[1]财拨总表（引用）'!A13)</f>
        <v> </v>
      </c>
      <c r="D13" s="135" t="str">
        <f>IF(ISBLANK('[1]财拨总表（引用）'!B13)," ",'[1]财拨总表（引用）'!B13)</f>
        <v> </v>
      </c>
      <c r="E13" s="135" t="str">
        <f>IF(ISBLANK('[1]财拨总表（引用）'!C13)," ",'[1]财拨总表（引用）'!C13)</f>
        <v> </v>
      </c>
      <c r="F13" s="135" t="str">
        <f>IF(ISBLANK('[1]财拨总表（引用）'!D13)," ",'[1]财拨总表（引用）'!D13)</f>
        <v> </v>
      </c>
      <c r="G13" s="136"/>
    </row>
    <row r="14" spans="1:7" s="95" customFormat="1" ht="17.25" customHeight="1">
      <c r="A14" s="131"/>
      <c r="B14" s="137"/>
      <c r="C14" s="133" t="str">
        <f>IF(ISBLANK('[1]财拨总表（引用）'!A14)," ",'[1]财拨总表（引用）'!A14)</f>
        <v> </v>
      </c>
      <c r="D14" s="135" t="str">
        <f>IF(ISBLANK('[1]财拨总表（引用）'!B14)," ",'[1]财拨总表（引用）'!B14)</f>
        <v> </v>
      </c>
      <c r="E14" s="135" t="str">
        <f>IF(ISBLANK('[1]财拨总表（引用）'!C14)," ",'[1]财拨总表（引用）'!C14)</f>
        <v> </v>
      </c>
      <c r="F14" s="135" t="str">
        <f>IF(ISBLANK('[1]财拨总表（引用）'!D14)," ",'[1]财拨总表（引用）'!D14)</f>
        <v> </v>
      </c>
      <c r="G14" s="136"/>
    </row>
    <row r="15" spans="1:7" s="95" customFormat="1" ht="17.25" customHeight="1">
      <c r="A15" s="131"/>
      <c r="B15" s="137"/>
      <c r="C15" s="133" t="str">
        <f>IF(ISBLANK('[1]财拨总表（引用）'!A15)," ",'[1]财拨总表（引用）'!A15)</f>
        <v> </v>
      </c>
      <c r="D15" s="135" t="str">
        <f>IF(ISBLANK('[1]财拨总表（引用）'!B15)," ",'[1]财拨总表（引用）'!B15)</f>
        <v> </v>
      </c>
      <c r="E15" s="135" t="str">
        <f>IF(ISBLANK('[1]财拨总表（引用）'!C15)," ",'[1]财拨总表（引用）'!C15)</f>
        <v> </v>
      </c>
      <c r="F15" s="135" t="str">
        <f>IF(ISBLANK('[1]财拨总表（引用）'!D15)," ",'[1]财拨总表（引用）'!D15)</f>
        <v> </v>
      </c>
      <c r="G15" s="136"/>
    </row>
    <row r="16" spans="1:7" s="95" customFormat="1" ht="17.25" customHeight="1">
      <c r="A16" s="131"/>
      <c r="B16" s="137"/>
      <c r="C16" s="133" t="str">
        <f>IF(ISBLANK('[1]财拨总表（引用）'!A16)," ",'[1]财拨总表（引用）'!A16)</f>
        <v> </v>
      </c>
      <c r="D16" s="135" t="str">
        <f>IF(ISBLANK('[1]财拨总表（引用）'!B16)," ",'[1]财拨总表（引用）'!B16)</f>
        <v> </v>
      </c>
      <c r="E16" s="135" t="str">
        <f>IF(ISBLANK('[1]财拨总表（引用）'!C16)," ",'[1]财拨总表（引用）'!C16)</f>
        <v> </v>
      </c>
      <c r="F16" s="135" t="str">
        <f>IF(ISBLANK('[1]财拨总表（引用）'!D16)," ",'[1]财拨总表（引用）'!D16)</f>
        <v> </v>
      </c>
      <c r="G16" s="136"/>
    </row>
    <row r="17" spans="1:7" s="95" customFormat="1" ht="17.25" customHeight="1">
      <c r="A17" s="136"/>
      <c r="B17" s="137"/>
      <c r="C17" s="133" t="str">
        <f>IF(ISBLANK('[1]财拨总表（引用）'!A17)," ",'[1]财拨总表（引用）'!A17)</f>
        <v> </v>
      </c>
      <c r="D17" s="135" t="str">
        <f>IF(ISBLANK('[1]财拨总表（引用）'!B17)," ",'[1]财拨总表（引用）'!B17)</f>
        <v> </v>
      </c>
      <c r="E17" s="135" t="str">
        <f>IF(ISBLANK('[1]财拨总表（引用）'!C17)," ",'[1]财拨总表（引用）'!C17)</f>
        <v> </v>
      </c>
      <c r="F17" s="135" t="str">
        <f>IF(ISBLANK('[1]财拨总表（引用）'!D17)," ",'[1]财拨总表（引用）'!D17)</f>
        <v> </v>
      </c>
      <c r="G17" s="136"/>
    </row>
    <row r="18" spans="1:7" s="95" customFormat="1" ht="17.25" customHeight="1">
      <c r="A18" s="131"/>
      <c r="B18" s="137"/>
      <c r="C18" s="133" t="str">
        <f>IF(ISBLANK('[1]财拨总表（引用）'!A18)," ",'[1]财拨总表（引用）'!A18)</f>
        <v> </v>
      </c>
      <c r="D18" s="135" t="str">
        <f>IF(ISBLANK('[1]财拨总表（引用）'!B18)," ",'[1]财拨总表（引用）'!B18)</f>
        <v> </v>
      </c>
      <c r="E18" s="135" t="str">
        <f>IF(ISBLANK('[1]财拨总表（引用）'!C18)," ",'[1]财拨总表（引用）'!C18)</f>
        <v> </v>
      </c>
      <c r="F18" s="135" t="str">
        <f>IF(ISBLANK('[1]财拨总表（引用）'!D18)," ",'[1]财拨总表（引用）'!D18)</f>
        <v> </v>
      </c>
      <c r="G18" s="136"/>
    </row>
    <row r="19" spans="1:7" s="95" customFormat="1" ht="17.25" customHeight="1">
      <c r="A19" s="138"/>
      <c r="B19" s="139"/>
      <c r="C19" s="140" t="str">
        <f>IF(ISBLANK('[1]财拨总表（引用）'!A19)," ",'[1]财拨总表（引用）'!A19)</f>
        <v> </v>
      </c>
      <c r="D19" s="141" t="str">
        <f>IF(ISBLANK('[1]财拨总表（引用）'!B19)," ",'[1]财拨总表（引用）'!B19)</f>
        <v> </v>
      </c>
      <c r="E19" s="141" t="str">
        <f>IF(ISBLANK('[1]财拨总表（引用）'!C19)," ",'[1]财拨总表（引用）'!C19)</f>
        <v> </v>
      </c>
      <c r="F19" s="141" t="str">
        <f>IF(ISBLANK('[1]财拨总表（引用）'!D19)," ",'[1]财拨总表（引用）'!D19)</f>
        <v> </v>
      </c>
      <c r="G19" s="142"/>
    </row>
    <row r="20" spans="1:7" s="95" customFormat="1" ht="17.25" customHeight="1">
      <c r="A20" s="138"/>
      <c r="B20" s="139"/>
      <c r="C20" s="140" t="str">
        <f>IF(ISBLANK('[1]财拨总表（引用）'!A20)," ",'[1]财拨总表（引用）'!A20)</f>
        <v> </v>
      </c>
      <c r="D20" s="141" t="str">
        <f>IF(ISBLANK('[1]财拨总表（引用）'!B20)," ",'[1]财拨总表（引用）'!B20)</f>
        <v> </v>
      </c>
      <c r="E20" s="141" t="str">
        <f>IF(ISBLANK('[1]财拨总表（引用）'!C20)," ",'[1]财拨总表（引用）'!C20)</f>
        <v> </v>
      </c>
      <c r="F20" s="141" t="str">
        <f>IF(ISBLANK('[1]财拨总表（引用）'!D20)," ",'[1]财拨总表（引用）'!D20)</f>
        <v> </v>
      </c>
      <c r="G20" s="142"/>
    </row>
    <row r="21" spans="1:7" s="95" customFormat="1" ht="17.25" customHeight="1">
      <c r="A21" s="138"/>
      <c r="B21" s="139"/>
      <c r="C21" s="140" t="str">
        <f>IF(ISBLANK('[1]财拨总表（引用）'!A21)," ",'[1]财拨总表（引用）'!A21)</f>
        <v> </v>
      </c>
      <c r="D21" s="141" t="str">
        <f>IF(ISBLANK('[1]财拨总表（引用）'!B21)," ",'[1]财拨总表（引用）'!B21)</f>
        <v> </v>
      </c>
      <c r="E21" s="141" t="str">
        <f>IF(ISBLANK('[1]财拨总表（引用）'!C21)," ",'[1]财拨总表（引用）'!C21)</f>
        <v> </v>
      </c>
      <c r="F21" s="141" t="str">
        <f>IF(ISBLANK('[1]财拨总表（引用）'!D21)," ",'[1]财拨总表（引用）'!D21)</f>
        <v> </v>
      </c>
      <c r="G21" s="142"/>
    </row>
    <row r="22" spans="1:7" s="95" customFormat="1" ht="17.25" customHeight="1">
      <c r="A22" s="138"/>
      <c r="B22" s="139"/>
      <c r="C22" s="140" t="str">
        <f>IF(ISBLANK('[1]财拨总表（引用）'!A22)," ",'[1]财拨总表（引用）'!A22)</f>
        <v> </v>
      </c>
      <c r="D22" s="141" t="str">
        <f>IF(ISBLANK('[1]财拨总表（引用）'!B22)," ",'[1]财拨总表（引用）'!B22)</f>
        <v> </v>
      </c>
      <c r="E22" s="141" t="str">
        <f>IF(ISBLANK('[1]财拨总表（引用）'!C22)," ",'[1]财拨总表（引用）'!C22)</f>
        <v> </v>
      </c>
      <c r="F22" s="141" t="str">
        <f>IF(ISBLANK('[1]财拨总表（引用）'!D22)," ",'[1]财拨总表（引用）'!D22)</f>
        <v> </v>
      </c>
      <c r="G22" s="142"/>
    </row>
    <row r="23" spans="1:7" s="95" customFormat="1" ht="17.25" customHeight="1">
      <c r="A23" s="138"/>
      <c r="B23" s="139"/>
      <c r="C23" s="140" t="str">
        <f>IF(ISBLANK('[1]财拨总表（引用）'!A23)," ",'[1]财拨总表（引用）'!A23)</f>
        <v> </v>
      </c>
      <c r="D23" s="141" t="str">
        <f>IF(ISBLANK('[1]财拨总表（引用）'!B23)," ",'[1]财拨总表（引用）'!B23)</f>
        <v> </v>
      </c>
      <c r="E23" s="141" t="str">
        <f>IF(ISBLANK('[1]财拨总表（引用）'!C23)," ",'[1]财拨总表（引用）'!C23)</f>
        <v> </v>
      </c>
      <c r="F23" s="141" t="str">
        <f>IF(ISBLANK('[1]财拨总表（引用）'!D23)," ",'[1]财拨总表（引用）'!D23)</f>
        <v> </v>
      </c>
      <c r="G23" s="142"/>
    </row>
    <row r="24" spans="1:7" s="95" customFormat="1" ht="19.5" customHeight="1">
      <c r="A24" s="138"/>
      <c r="B24" s="139"/>
      <c r="C24" s="140" t="str">
        <f>IF(ISBLANK('[1]财拨总表（引用）'!A28)," ",'[1]财拨总表（引用）'!A28)</f>
        <v> </v>
      </c>
      <c r="D24" s="141" t="str">
        <f>IF(ISBLANK('[1]财拨总表（引用）'!B28)," ",'[1]财拨总表（引用）'!B28)</f>
        <v> </v>
      </c>
      <c r="E24" s="141" t="str">
        <f>IF(ISBLANK('[1]财拨总表（引用）'!C28)," ",'[1]财拨总表（引用）'!C28)</f>
        <v> </v>
      </c>
      <c r="F24" s="141" t="str">
        <f>IF(ISBLANK('[1]财拨总表（引用）'!D28)," ",'[1]财拨总表（引用）'!D28)</f>
        <v> </v>
      </c>
      <c r="G24" s="142"/>
    </row>
    <row r="25" spans="1:7" s="95" customFormat="1" ht="19.5" customHeight="1">
      <c r="A25" s="138"/>
      <c r="B25" s="139"/>
      <c r="C25" s="140" t="str">
        <f>IF(ISBLANK('[1]财拨总表（引用）'!A45)," ",'[1]财拨总表（引用）'!A45)</f>
        <v> </v>
      </c>
      <c r="D25" s="141" t="str">
        <f>IF(ISBLANK('[1]财拨总表（引用）'!B45)," ",'[1]财拨总表（引用）'!B45)</f>
        <v> </v>
      </c>
      <c r="E25" s="141" t="str">
        <f>IF(ISBLANK('[1]财拨总表（引用）'!C45)," ",'[1]财拨总表（引用）'!C45)</f>
        <v> </v>
      </c>
      <c r="F25" s="141" t="str">
        <f>IF(ISBLANK('[1]财拨总表（引用）'!D45)," ",'[1]财拨总表（引用）'!D45)</f>
        <v> </v>
      </c>
      <c r="G25" s="142"/>
    </row>
    <row r="26" spans="1:7" s="95" customFormat="1" ht="19.5" customHeight="1">
      <c r="A26" s="138"/>
      <c r="B26" s="139"/>
      <c r="C26" s="140" t="str">
        <f>IF(ISBLANK('[1]财拨总表（引用）'!A46)," ",'[1]财拨总表（引用）'!A46)</f>
        <v> </v>
      </c>
      <c r="D26" s="141" t="str">
        <f>IF(ISBLANK('[1]财拨总表（引用）'!B46)," ",'[1]财拨总表（引用）'!B46)</f>
        <v> </v>
      </c>
      <c r="E26" s="141" t="str">
        <f>IF(ISBLANK('[1]财拨总表（引用）'!C46)," ",'[1]财拨总表（引用）'!C46)</f>
        <v> </v>
      </c>
      <c r="F26" s="141" t="str">
        <f>IF(ISBLANK('[1]财拨总表（引用）'!D46)," ",'[1]财拨总表（引用）'!D46)</f>
        <v> </v>
      </c>
      <c r="G26" s="142"/>
    </row>
    <row r="27" spans="1:7" s="95" customFormat="1" ht="17.25" customHeight="1">
      <c r="A27" s="138" t="s">
        <v>103</v>
      </c>
      <c r="B27" s="143"/>
      <c r="C27" s="104" t="s">
        <v>104</v>
      </c>
      <c r="D27" s="141" t="str">
        <f>IF(ISBLANK('[1]财拨总表（引用）'!B47)," ",'[1]财拨总表（引用）'!B47)</f>
        <v> </v>
      </c>
      <c r="E27" s="141" t="str">
        <f>IF(ISBLANK('[1]财拨总表（引用）'!C47)," ",'[1]财拨总表（引用）'!C47)</f>
        <v> </v>
      </c>
      <c r="F27" s="141" t="str">
        <f>IF(ISBLANK('[1]财拨总表（引用）'!D47)," ",'[1]财拨总表（引用）'!D47)</f>
        <v> </v>
      </c>
      <c r="G27" s="142"/>
    </row>
    <row r="28" spans="1:7" s="95" customFormat="1" ht="17.25" customHeight="1">
      <c r="A28" s="130" t="s">
        <v>105</v>
      </c>
      <c r="B28" s="144"/>
      <c r="C28" s="104"/>
      <c r="D28" s="141" t="str">
        <f>IF(ISBLANK('[1]财拨总表（引用）'!B48)," ",'[1]财拨总表（引用）'!B48)</f>
        <v> </v>
      </c>
      <c r="E28" s="141" t="str">
        <f>IF(ISBLANK('[1]财拨总表（引用）'!C48)," ",'[1]财拨总表（引用）'!C48)</f>
        <v> </v>
      </c>
      <c r="F28" s="141" t="str">
        <f>IF(ISBLANK('[1]财拨总表（引用）'!D48)," ",'[1]财拨总表（引用）'!D48)</f>
        <v> </v>
      </c>
      <c r="G28" s="142"/>
    </row>
    <row r="29" spans="1:7" s="95" customFormat="1" ht="17.25" customHeight="1">
      <c r="A29" s="138" t="s">
        <v>106</v>
      </c>
      <c r="B29" s="145"/>
      <c r="C29" s="104"/>
      <c r="D29" s="141" t="str">
        <f>IF(ISBLANK('[1]财拨总表（引用）'!B49)," ",'[1]财拨总表（引用）'!B49)</f>
        <v> </v>
      </c>
      <c r="E29" s="141" t="str">
        <f>IF(ISBLANK('[1]财拨总表（引用）'!C49)," ",'[1]财拨总表（引用）'!C49)</f>
        <v> </v>
      </c>
      <c r="F29" s="141" t="str">
        <f>IF(ISBLANK('[1]财拨总表（引用）'!D49)," ",'[1]财拨总表（引用）'!D49)</f>
        <v> </v>
      </c>
      <c r="G29" s="142"/>
    </row>
    <row r="30" spans="1:7" s="95" customFormat="1" ht="17.25" customHeight="1">
      <c r="A30" s="138"/>
      <c r="B30" s="139"/>
      <c r="C30" s="104"/>
      <c r="D30" s="141" t="str">
        <f>IF(ISBLANK('[1]财拨总表（引用）'!B50)," ",'[1]财拨总表（引用）'!B50)</f>
        <v> </v>
      </c>
      <c r="E30" s="141" t="str">
        <f>IF(ISBLANK('[1]财拨总表（引用）'!C50)," ",'[1]财拨总表（引用）'!C50)</f>
        <v> </v>
      </c>
      <c r="F30" s="141" t="str">
        <f>IF(ISBLANK('[1]财拨总表（引用）'!D50)," ",'[1]财拨总表（引用）'!D50)</f>
        <v> </v>
      </c>
      <c r="G30" s="142"/>
    </row>
    <row r="31" spans="1:7" s="95" customFormat="1" ht="17.25" customHeight="1">
      <c r="A31" s="138"/>
      <c r="B31" s="139"/>
      <c r="C31" s="104"/>
      <c r="D31" s="141" t="str">
        <f>IF(ISBLANK('[1]财拨总表（引用）'!B51)," ",'[1]财拨总表（引用）'!B51)</f>
        <v> </v>
      </c>
      <c r="E31" s="141" t="str">
        <f>IF(ISBLANK('[1]财拨总表（引用）'!C51)," ",'[1]财拨总表（引用）'!C51)</f>
        <v> </v>
      </c>
      <c r="F31" s="141" t="str">
        <f>IF(ISBLANK('[1]财拨总表（引用）'!D51)," ",'[1]财拨总表（引用）'!D51)</f>
        <v> </v>
      </c>
      <c r="G31" s="142"/>
    </row>
    <row r="32" spans="1:7" s="95" customFormat="1" ht="17.25" customHeight="1">
      <c r="A32" s="146" t="s">
        <v>23</v>
      </c>
      <c r="B32" s="104">
        <v>473.026466</v>
      </c>
      <c r="C32" s="146" t="s">
        <v>24</v>
      </c>
      <c r="D32" s="141">
        <f>IF(ISBLANK('[1]财拨总表（引用）'!B6)," ",'[1]财拨总表（引用）'!B6)</f>
        <v>473.026466</v>
      </c>
      <c r="E32" s="141">
        <f>IF(ISBLANK('[1]财拨总表（引用）'!C6)," ",'[1]财拨总表（引用）'!C6)</f>
        <v>473.026466</v>
      </c>
      <c r="F32" s="141" t="str">
        <f>IF(ISBLANK('[1]财拨总表（引用）'!D6)," ",'[1]财拨总表（引用）'!D6)</f>
        <v> </v>
      </c>
      <c r="G32" s="142" t="str">
        <f>IF(ISBLANK('[1]财拨总表（引用）'!E6)," ",'[1]财拨总表（引用）'!E6)</f>
        <v> </v>
      </c>
    </row>
    <row r="33" spans="2:7" s="95" customFormat="1" ht="15.75">
      <c r="B33" s="147"/>
      <c r="G33" s="105"/>
    </row>
    <row r="34" spans="2:7" s="95" customFormat="1" ht="15.75">
      <c r="B34" s="147"/>
      <c r="G34" s="105"/>
    </row>
    <row r="35" spans="2:7" s="95" customFormat="1" ht="15.75">
      <c r="B35" s="147"/>
      <c r="G35" s="105"/>
    </row>
    <row r="36" spans="2:7" s="95" customFormat="1" ht="15.75">
      <c r="B36" s="147"/>
      <c r="G36" s="105"/>
    </row>
    <row r="37" spans="2:7" s="95" customFormat="1" ht="15.75">
      <c r="B37" s="147"/>
      <c r="G37" s="105"/>
    </row>
    <row r="38" spans="2:7" s="95" customFormat="1" ht="15.75">
      <c r="B38" s="147"/>
      <c r="G38" s="105"/>
    </row>
    <row r="39" spans="2:7" s="95" customFormat="1" ht="15.75">
      <c r="B39" s="147"/>
      <c r="G39" s="105"/>
    </row>
    <row r="40" spans="2:7" s="95" customFormat="1" ht="15.75">
      <c r="B40" s="147"/>
      <c r="G40" s="105"/>
    </row>
    <row r="41" spans="2:7" s="95" customFormat="1" ht="15.75">
      <c r="B41" s="147"/>
      <c r="G41" s="105"/>
    </row>
    <row r="42" spans="2:7" s="95" customFormat="1" ht="15.75">
      <c r="B42" s="147"/>
      <c r="G42" s="105"/>
    </row>
    <row r="43" spans="2:7" s="95" customFormat="1" ht="15.75">
      <c r="B43" s="147"/>
      <c r="G43" s="105"/>
    </row>
    <row r="44" spans="2:7" s="95" customFormat="1" ht="15.75">
      <c r="B44" s="147"/>
      <c r="G44" s="105"/>
    </row>
    <row r="45" spans="2:7" s="95" customFormat="1" ht="15.75">
      <c r="B45" s="147"/>
      <c r="G45" s="105"/>
    </row>
    <row r="46" spans="2:7" s="95" customFormat="1" ht="15.75">
      <c r="B46" s="147"/>
      <c r="G46" s="105"/>
    </row>
    <row r="47" spans="2:7" s="95" customFormat="1" ht="15.75">
      <c r="B47" s="147"/>
      <c r="G47" s="105"/>
    </row>
    <row r="48" spans="2:7" s="95" customFormat="1" ht="15.75">
      <c r="B48" s="147"/>
      <c r="G48" s="105"/>
    </row>
    <row r="49" spans="2:7" s="95" customFormat="1" ht="15.75">
      <c r="B49" s="147"/>
      <c r="G49" s="105"/>
    </row>
    <row r="50" spans="2:7" s="95" customFormat="1" ht="15.75">
      <c r="B50" s="147"/>
      <c r="G50" s="105"/>
    </row>
    <row r="51" spans="2:7" s="95" customFormat="1" ht="15.75">
      <c r="B51" s="147"/>
      <c r="G51" s="105"/>
    </row>
    <row r="52" spans="2:7" s="95" customFormat="1" ht="15.75">
      <c r="B52" s="147"/>
      <c r="G52" s="105"/>
    </row>
    <row r="53" spans="2:7" s="95" customFormat="1" ht="15.75">
      <c r="B53" s="147"/>
      <c r="G53" s="105"/>
    </row>
    <row r="54" spans="2:7" s="95" customFormat="1" ht="15.75">
      <c r="B54" s="147"/>
      <c r="G54" s="105"/>
    </row>
    <row r="55" spans="2:7" s="95" customFormat="1" ht="15.75">
      <c r="B55" s="147"/>
      <c r="G55" s="105"/>
    </row>
    <row r="56" spans="2:7" s="95" customFormat="1" ht="15.75">
      <c r="B56" s="147"/>
      <c r="G56" s="105"/>
    </row>
    <row r="57" spans="2:7" s="95" customFormat="1" ht="15.75">
      <c r="B57" s="147"/>
      <c r="G57" s="105"/>
    </row>
    <row r="58" spans="2:32" s="95" customFormat="1" ht="15.75">
      <c r="B58" s="147"/>
      <c r="G58" s="105"/>
      <c r="AF58" s="102"/>
    </row>
    <row r="59" spans="2:30" s="95" customFormat="1" ht="15.75">
      <c r="B59" s="147"/>
      <c r="G59" s="105"/>
      <c r="AD59" s="102"/>
    </row>
    <row r="60" spans="2:32" s="95" customFormat="1" ht="15.75">
      <c r="B60" s="147"/>
      <c r="G60" s="105"/>
      <c r="AE60" s="102"/>
      <c r="AF60" s="102"/>
    </row>
    <row r="61" spans="2:33" s="95" customFormat="1" ht="15.75">
      <c r="B61" s="147"/>
      <c r="G61" s="105"/>
      <c r="AF61" s="102"/>
      <c r="AG61" s="102"/>
    </row>
    <row r="62" spans="2:33" s="95" customFormat="1" ht="15.75">
      <c r="B62" s="147"/>
      <c r="G62" s="105"/>
      <c r="AG62" s="148"/>
    </row>
    <row r="63" spans="2:7" s="95" customFormat="1" ht="15.75">
      <c r="B63" s="147"/>
      <c r="G63" s="105"/>
    </row>
    <row r="64" spans="2:7" s="95" customFormat="1" ht="15.75">
      <c r="B64" s="147"/>
      <c r="G64" s="105"/>
    </row>
    <row r="65" spans="2:7" s="95" customFormat="1" ht="15.75">
      <c r="B65" s="147"/>
      <c r="G65" s="105"/>
    </row>
    <row r="66" spans="2:7" s="95" customFormat="1" ht="15.75">
      <c r="B66" s="147"/>
      <c r="G66" s="105"/>
    </row>
    <row r="67" spans="2:7" s="95" customFormat="1" ht="15.75">
      <c r="B67" s="147"/>
      <c r="G67" s="105"/>
    </row>
    <row r="68" spans="2:7" s="95" customFormat="1" ht="15.75">
      <c r="B68" s="147"/>
      <c r="G68" s="105"/>
    </row>
    <row r="69" spans="2:7" s="95" customFormat="1" ht="15.75">
      <c r="B69" s="147"/>
      <c r="G69" s="105"/>
    </row>
    <row r="70" spans="2:7" s="95" customFormat="1" ht="15.75">
      <c r="B70" s="147"/>
      <c r="G70" s="105"/>
    </row>
    <row r="71" spans="2:7" s="95" customFormat="1" ht="15.75">
      <c r="B71" s="147"/>
      <c r="G71" s="105"/>
    </row>
    <row r="72" spans="2:7" s="95" customFormat="1" ht="15.75">
      <c r="B72" s="147"/>
      <c r="G72" s="105"/>
    </row>
    <row r="73" spans="2:7" s="95" customFormat="1" ht="15.75">
      <c r="B73" s="147"/>
      <c r="G73" s="105"/>
    </row>
    <row r="74" spans="2:7" s="95" customFormat="1" ht="15.75">
      <c r="B74" s="147"/>
      <c r="G74" s="105"/>
    </row>
    <row r="75" spans="2:7" s="95" customFormat="1" ht="15.75">
      <c r="B75" s="147"/>
      <c r="G75" s="105"/>
    </row>
    <row r="76" spans="2:7" s="95" customFormat="1" ht="15.75">
      <c r="B76" s="147"/>
      <c r="G76" s="105"/>
    </row>
    <row r="77" spans="2:7" s="95" customFormat="1" ht="15.75">
      <c r="B77" s="147"/>
      <c r="G77" s="105"/>
    </row>
    <row r="78" spans="2:7" s="95" customFormat="1" ht="15.75">
      <c r="B78" s="147"/>
      <c r="G78" s="105"/>
    </row>
    <row r="79" spans="2:7" s="95" customFormat="1" ht="15.75">
      <c r="B79" s="147"/>
      <c r="G79" s="105"/>
    </row>
    <row r="80" spans="2:7" s="95" customFormat="1" ht="15.75">
      <c r="B80" s="147"/>
      <c r="G80" s="105"/>
    </row>
    <row r="81" spans="2:7" s="95" customFormat="1" ht="15.75">
      <c r="B81" s="147"/>
      <c r="G81" s="105"/>
    </row>
    <row r="82" spans="2:7" s="95" customFormat="1" ht="15.75">
      <c r="B82" s="147"/>
      <c r="G82" s="105"/>
    </row>
    <row r="83" spans="2:7" s="95" customFormat="1" ht="15.75">
      <c r="B83" s="147"/>
      <c r="G83" s="105"/>
    </row>
    <row r="84" spans="2:7" s="95" customFormat="1" ht="15.75">
      <c r="B84" s="147"/>
      <c r="G84" s="105"/>
    </row>
    <row r="85" spans="2:7" s="95" customFormat="1" ht="15.75">
      <c r="B85" s="147"/>
      <c r="G85" s="105"/>
    </row>
    <row r="86" spans="2:7" s="95" customFormat="1" ht="15.75">
      <c r="B86" s="147"/>
      <c r="G86" s="105"/>
    </row>
    <row r="87" spans="2:7" s="95" customFormat="1" ht="15.75">
      <c r="B87" s="147"/>
      <c r="G87" s="105"/>
    </row>
    <row r="88" spans="2:7" s="95" customFormat="1" ht="15.75">
      <c r="B88" s="147"/>
      <c r="G88" s="105"/>
    </row>
    <row r="89" spans="2:7" s="95" customFormat="1" ht="15.75">
      <c r="B89" s="147"/>
      <c r="G89" s="105"/>
    </row>
    <row r="90" spans="2:7" s="95" customFormat="1" ht="15.75">
      <c r="B90" s="147"/>
      <c r="G90" s="105"/>
    </row>
    <row r="91" spans="2:7" s="95" customFormat="1" ht="15.75">
      <c r="B91" s="147"/>
      <c r="G91" s="105"/>
    </row>
    <row r="92" spans="2:7" s="95" customFormat="1" ht="15.75">
      <c r="B92" s="147"/>
      <c r="G92" s="105"/>
    </row>
    <row r="93" spans="2:7" s="95" customFormat="1" ht="15.75">
      <c r="B93" s="147"/>
      <c r="G93" s="105"/>
    </row>
    <row r="94" spans="2:7" s="95" customFormat="1" ht="15.75">
      <c r="B94" s="147"/>
      <c r="G94" s="105"/>
    </row>
    <row r="95" spans="2:7" s="95" customFormat="1" ht="15.75">
      <c r="B95" s="147"/>
      <c r="G95" s="105"/>
    </row>
    <row r="96" spans="2:7" s="95" customFormat="1" ht="15.75">
      <c r="B96" s="147"/>
      <c r="G96" s="105"/>
    </row>
    <row r="97" spans="2:7" s="95" customFormat="1" ht="15.75">
      <c r="B97" s="147"/>
      <c r="G97" s="105"/>
    </row>
    <row r="98" spans="2:7" s="95" customFormat="1" ht="15.75">
      <c r="B98" s="147"/>
      <c r="G98" s="105"/>
    </row>
    <row r="99" spans="2:26" s="95" customFormat="1" ht="15.75">
      <c r="B99" s="147"/>
      <c r="G99" s="105"/>
      <c r="Z99" s="102"/>
    </row>
    <row r="100" spans="2:26" s="95" customFormat="1" ht="15.75">
      <c r="B100" s="147"/>
      <c r="G100" s="105"/>
      <c r="W100" s="102"/>
      <c r="X100" s="102"/>
      <c r="Y100" s="102"/>
      <c r="Z100" s="148"/>
    </row>
    <row r="101" spans="2:7" s="95" customFormat="1" ht="15.75">
      <c r="B101" s="147"/>
      <c r="G101" s="105"/>
    </row>
    <row r="102" spans="2:7" s="95" customFormat="1" ht="15.75">
      <c r="B102" s="147"/>
      <c r="G102" s="105"/>
    </row>
    <row r="103" spans="2:7" s="95" customFormat="1" ht="15.75">
      <c r="B103" s="147"/>
      <c r="G103" s="105"/>
    </row>
    <row r="104" spans="2:7" s="95" customFormat="1" ht="15.75">
      <c r="B104" s="147"/>
      <c r="G104" s="105"/>
    </row>
    <row r="105" spans="2:7" s="95" customFormat="1" ht="15.75">
      <c r="B105" s="147"/>
      <c r="G105" s="105"/>
    </row>
    <row r="106" spans="2:7" s="95" customFormat="1" ht="15.75">
      <c r="B106" s="147"/>
      <c r="G106" s="105"/>
    </row>
    <row r="107" spans="2:7" s="95" customFormat="1" ht="15.75">
      <c r="B107" s="147"/>
      <c r="G107" s="105"/>
    </row>
    <row r="108" spans="2:7" s="95" customFormat="1" ht="15.75">
      <c r="B108" s="147"/>
      <c r="G108" s="105"/>
    </row>
    <row r="109" spans="2:7" s="95" customFormat="1" ht="15.75">
      <c r="B109" s="147"/>
      <c r="G109" s="105"/>
    </row>
    <row r="110" spans="2:7" s="95" customFormat="1" ht="15.75">
      <c r="B110" s="147"/>
      <c r="G110" s="105"/>
    </row>
    <row r="111" spans="2:7" s="95" customFormat="1" ht="15.75">
      <c r="B111" s="147"/>
      <c r="G111" s="105"/>
    </row>
    <row r="112" spans="2:7" s="95" customFormat="1" ht="15.75">
      <c r="B112" s="147"/>
      <c r="G112" s="105"/>
    </row>
    <row r="113" spans="2:7" s="95" customFormat="1" ht="15.75">
      <c r="B113" s="147"/>
      <c r="G113" s="105"/>
    </row>
    <row r="114" spans="2:7" s="95" customFormat="1" ht="15.75">
      <c r="B114" s="147"/>
      <c r="G114" s="105"/>
    </row>
    <row r="115" spans="2:7" s="95" customFormat="1" ht="15.75">
      <c r="B115" s="147"/>
      <c r="G115" s="105"/>
    </row>
    <row r="116" spans="2:7" s="95" customFormat="1" ht="15.75">
      <c r="B116" s="147"/>
      <c r="G116" s="105"/>
    </row>
    <row r="117" spans="2:7" s="95" customFormat="1" ht="15.75">
      <c r="B117" s="147"/>
      <c r="G117" s="105"/>
    </row>
    <row r="118" spans="2:7" s="95" customFormat="1" ht="15.75">
      <c r="B118" s="147"/>
      <c r="G118" s="105"/>
    </row>
    <row r="119" spans="2:7" s="95" customFormat="1" ht="15.75">
      <c r="B119" s="147"/>
      <c r="G119" s="105"/>
    </row>
    <row r="120" spans="2:7" s="95" customFormat="1" ht="15.75">
      <c r="B120" s="147"/>
      <c r="G120" s="105"/>
    </row>
    <row r="121" spans="2:7" s="95" customFormat="1" ht="15.75">
      <c r="B121" s="147"/>
      <c r="G121" s="105"/>
    </row>
    <row r="122" spans="2:7" s="95" customFormat="1" ht="15.75">
      <c r="B122" s="147"/>
      <c r="G122" s="105"/>
    </row>
    <row r="123" spans="2:7" s="95" customFormat="1" ht="15.75">
      <c r="B123" s="147"/>
      <c r="G123" s="105"/>
    </row>
    <row r="124" spans="2:7" s="95" customFormat="1" ht="15.75">
      <c r="B124" s="147"/>
      <c r="G124" s="105"/>
    </row>
    <row r="125" spans="2:7" s="95" customFormat="1" ht="15.75">
      <c r="B125" s="147"/>
      <c r="G125" s="105"/>
    </row>
    <row r="126" spans="2:7" s="95" customFormat="1" ht="15.75">
      <c r="B126" s="147"/>
      <c r="G126" s="105"/>
    </row>
    <row r="127" spans="2:7" s="95" customFormat="1" ht="15.75">
      <c r="B127" s="147"/>
      <c r="G127" s="105"/>
    </row>
    <row r="128" spans="2:7" s="95" customFormat="1" ht="15.75">
      <c r="B128" s="147"/>
      <c r="G128" s="105"/>
    </row>
    <row r="129" spans="2:7" s="95" customFormat="1" ht="15.75">
      <c r="B129" s="147"/>
      <c r="G129" s="105"/>
    </row>
    <row r="130" spans="2:7" s="95" customFormat="1" ht="15.75">
      <c r="B130" s="147"/>
      <c r="G130" s="105"/>
    </row>
    <row r="131" spans="2:7" s="95" customFormat="1" ht="15.75">
      <c r="B131" s="147"/>
      <c r="G131" s="105"/>
    </row>
    <row r="132" spans="2:7" s="95" customFormat="1" ht="15.75">
      <c r="B132" s="147"/>
      <c r="G132" s="105"/>
    </row>
    <row r="133" spans="2:7" s="95" customFormat="1" ht="15.75">
      <c r="B133" s="147"/>
      <c r="G133" s="105"/>
    </row>
    <row r="134" spans="2:7" s="95" customFormat="1" ht="15.75">
      <c r="B134" s="147"/>
      <c r="G134" s="105"/>
    </row>
    <row r="135" spans="2:7" s="95" customFormat="1" ht="15.75">
      <c r="B135" s="147"/>
      <c r="G135" s="105"/>
    </row>
    <row r="136" spans="2:7" s="95" customFormat="1" ht="15.75">
      <c r="B136" s="147"/>
      <c r="G136" s="105"/>
    </row>
    <row r="137" spans="2:7" s="95" customFormat="1" ht="15.75">
      <c r="B137" s="147"/>
      <c r="G137" s="105"/>
    </row>
    <row r="138" spans="2:7" s="95" customFormat="1" ht="15.75">
      <c r="B138" s="147"/>
      <c r="G138" s="105"/>
    </row>
    <row r="139" spans="2:7" s="95" customFormat="1" ht="15.75">
      <c r="B139" s="147"/>
      <c r="G139" s="105"/>
    </row>
    <row r="140" spans="2:7" s="95" customFormat="1" ht="15.75">
      <c r="B140" s="147"/>
      <c r="G140" s="105"/>
    </row>
    <row r="141" spans="2:7" s="95" customFormat="1" ht="15.75">
      <c r="B141" s="147"/>
      <c r="G141" s="105"/>
    </row>
    <row r="142" spans="2:7" s="95" customFormat="1" ht="15.75">
      <c r="B142" s="147"/>
      <c r="G142" s="105"/>
    </row>
    <row r="143" spans="2:7" s="95" customFormat="1" ht="15.75">
      <c r="B143" s="147"/>
      <c r="G143" s="105"/>
    </row>
    <row r="144" spans="2:7" s="95" customFormat="1" ht="15.75">
      <c r="B144" s="147"/>
      <c r="G144" s="105"/>
    </row>
    <row r="145" spans="2:7" s="95" customFormat="1" ht="15.75">
      <c r="B145" s="147"/>
      <c r="G145" s="105"/>
    </row>
    <row r="146" spans="2:7" s="95" customFormat="1" ht="15.75">
      <c r="B146" s="147"/>
      <c r="G146" s="105"/>
    </row>
    <row r="147" spans="2:7" s="95" customFormat="1" ht="15.75">
      <c r="B147" s="147"/>
      <c r="G147" s="105"/>
    </row>
    <row r="148" spans="2:7" s="95" customFormat="1" ht="15.75">
      <c r="B148" s="147"/>
      <c r="G148" s="105"/>
    </row>
    <row r="149" spans="2:7" s="95" customFormat="1" ht="15.75">
      <c r="B149" s="147"/>
      <c r="G149" s="105"/>
    </row>
    <row r="150" spans="2:7" s="95" customFormat="1" ht="15.75">
      <c r="B150" s="147"/>
      <c r="G150" s="105"/>
    </row>
    <row r="151" spans="2:7" s="95" customFormat="1" ht="15.75">
      <c r="B151" s="147"/>
      <c r="G151" s="105"/>
    </row>
    <row r="152" spans="2:7" s="95" customFormat="1" ht="15.75">
      <c r="B152" s="147"/>
      <c r="G152" s="105"/>
    </row>
    <row r="153" spans="2:7" s="95" customFormat="1" ht="15.75">
      <c r="B153" s="147"/>
      <c r="G153" s="105"/>
    </row>
    <row r="154" spans="2:7" s="95" customFormat="1" ht="15.75">
      <c r="B154" s="147"/>
      <c r="G154" s="105"/>
    </row>
    <row r="155" spans="2:7" s="95" customFormat="1" ht="15.75">
      <c r="B155" s="147"/>
      <c r="G155" s="105"/>
    </row>
    <row r="156" spans="2:7" s="95" customFormat="1" ht="15.75">
      <c r="B156" s="147"/>
      <c r="G156" s="105"/>
    </row>
    <row r="157" spans="2:7" s="95" customFormat="1" ht="15.75">
      <c r="B157" s="147"/>
      <c r="G157" s="105"/>
    </row>
    <row r="158" spans="2:7" s="95" customFormat="1" ht="15.75">
      <c r="B158" s="147"/>
      <c r="G158" s="105"/>
    </row>
    <row r="159" spans="2:7" s="95" customFormat="1" ht="15.75">
      <c r="B159" s="147"/>
      <c r="G159" s="105"/>
    </row>
    <row r="160" spans="2:7" s="95" customFormat="1" ht="15.75">
      <c r="B160" s="147"/>
      <c r="G160" s="105"/>
    </row>
    <row r="161" spans="2:7" s="95" customFormat="1" ht="15.75">
      <c r="B161" s="147"/>
      <c r="G161" s="105"/>
    </row>
    <row r="162" spans="2:7" s="95" customFormat="1" ht="15.75">
      <c r="B162" s="147"/>
      <c r="G162" s="105"/>
    </row>
    <row r="163" spans="2:7" s="95" customFormat="1" ht="15.75">
      <c r="B163" s="147"/>
      <c r="G163" s="105"/>
    </row>
    <row r="164" spans="2:7" s="95" customFormat="1" ht="15.75">
      <c r="B164" s="147"/>
      <c r="G164" s="105"/>
    </row>
    <row r="165" spans="2:7" s="95" customFormat="1" ht="15.75">
      <c r="B165" s="147"/>
      <c r="G165" s="105"/>
    </row>
    <row r="166" spans="2:7" s="95" customFormat="1" ht="15.75">
      <c r="B166" s="147"/>
      <c r="G166" s="105"/>
    </row>
    <row r="167" spans="2:7" s="95" customFormat="1" ht="15.75">
      <c r="B167" s="147"/>
      <c r="G167" s="105"/>
    </row>
    <row r="168" spans="2:7" s="95" customFormat="1" ht="15.75">
      <c r="B168" s="147"/>
      <c r="G168" s="105"/>
    </row>
    <row r="169" spans="2:7" s="95" customFormat="1" ht="15.75">
      <c r="B169" s="147"/>
      <c r="G169" s="105"/>
    </row>
    <row r="170" spans="2:7" s="95" customFormat="1" ht="15.75">
      <c r="B170" s="147"/>
      <c r="G170" s="105"/>
    </row>
    <row r="171" spans="2:7" s="95" customFormat="1" ht="15.75">
      <c r="B171" s="147"/>
      <c r="G171" s="105"/>
    </row>
    <row r="172" spans="2:7" s="95" customFormat="1" ht="15.75">
      <c r="B172" s="147"/>
      <c r="G172" s="105"/>
    </row>
    <row r="173" spans="2:7" s="95" customFormat="1" ht="15.75">
      <c r="B173" s="147"/>
      <c r="G173" s="105"/>
    </row>
    <row r="174" spans="2:7" s="95" customFormat="1" ht="15.75">
      <c r="B174" s="147"/>
      <c r="G174" s="105"/>
    </row>
    <row r="175" spans="2:7" s="95" customFormat="1" ht="15.75">
      <c r="B175" s="147"/>
      <c r="G175" s="105"/>
    </row>
    <row r="176" spans="2:7" s="95" customFormat="1" ht="15.75">
      <c r="B176" s="147"/>
      <c r="G176" s="105"/>
    </row>
    <row r="177" spans="2:7" s="95" customFormat="1" ht="15.75">
      <c r="B177" s="147"/>
      <c r="G177" s="105"/>
    </row>
    <row r="178" spans="2:7" s="95" customFormat="1" ht="15.75">
      <c r="B178" s="147"/>
      <c r="G178" s="105"/>
    </row>
    <row r="179" spans="2:7" s="95" customFormat="1" ht="15.75">
      <c r="B179" s="147"/>
      <c r="G179" s="105"/>
    </row>
    <row r="180" spans="2:7" s="95" customFormat="1" ht="15.75">
      <c r="B180" s="147"/>
      <c r="G180" s="105"/>
    </row>
    <row r="181" spans="2:7" s="95" customFormat="1" ht="15.75">
      <c r="B181" s="147"/>
      <c r="G181" s="105"/>
    </row>
    <row r="182" spans="2:7" s="95" customFormat="1" ht="15.75">
      <c r="B182" s="147"/>
      <c r="G182" s="105"/>
    </row>
    <row r="183" spans="2:7" s="95" customFormat="1" ht="15.75">
      <c r="B183" s="147"/>
      <c r="G183" s="105"/>
    </row>
    <row r="184" spans="2:7" s="95" customFormat="1" ht="15.75">
      <c r="B184" s="147"/>
      <c r="G184" s="105"/>
    </row>
    <row r="185" spans="2:7" s="95" customFormat="1" ht="15.75">
      <c r="B185" s="147"/>
      <c r="G185" s="105"/>
    </row>
    <row r="186" spans="2:7" s="95" customFormat="1" ht="15.75">
      <c r="B186" s="147"/>
      <c r="G186" s="105"/>
    </row>
    <row r="187" spans="2:7" s="95" customFormat="1" ht="15.75">
      <c r="B187" s="147"/>
      <c r="G187" s="105"/>
    </row>
    <row r="188" spans="2:7" s="95" customFormat="1" ht="15.75">
      <c r="B188" s="147"/>
      <c r="G188" s="105"/>
    </row>
    <row r="189" spans="2:7" s="95" customFormat="1" ht="15.75">
      <c r="B189" s="147"/>
      <c r="G189" s="105"/>
    </row>
    <row r="190" spans="2:7" s="95" customFormat="1" ht="15.75">
      <c r="B190" s="147"/>
      <c r="G190" s="105"/>
    </row>
    <row r="191" spans="2:7" s="95" customFormat="1" ht="15.75">
      <c r="B191" s="147"/>
      <c r="G191" s="105"/>
    </row>
    <row r="192" spans="2:7" s="95" customFormat="1" ht="15.75">
      <c r="B192" s="147"/>
      <c r="G192" s="105"/>
    </row>
    <row r="193" spans="2:7" s="95" customFormat="1" ht="15.75">
      <c r="B193" s="147"/>
      <c r="G193" s="105"/>
    </row>
    <row r="194" spans="2:7" s="95" customFormat="1" ht="15.75">
      <c r="B194" s="147"/>
      <c r="G194" s="105"/>
    </row>
    <row r="195" spans="2:7" s="95" customFormat="1" ht="15.75">
      <c r="B195" s="147"/>
      <c r="G195" s="105"/>
    </row>
    <row r="196" spans="2:7" s="95" customFormat="1" ht="15.75">
      <c r="B196" s="147"/>
      <c r="G196" s="105"/>
    </row>
    <row r="197" spans="2:7" s="95" customFormat="1" ht="15.75">
      <c r="B197" s="147"/>
      <c r="G197" s="105"/>
    </row>
    <row r="198" spans="2:7" s="95" customFormat="1" ht="15.75">
      <c r="B198" s="147"/>
      <c r="G198" s="105"/>
    </row>
    <row r="199" spans="2:7" s="95" customFormat="1" ht="15.75">
      <c r="B199" s="147"/>
      <c r="G199" s="105"/>
    </row>
    <row r="200" spans="2:7" s="95" customFormat="1" ht="15.75">
      <c r="B200" s="147"/>
      <c r="G200" s="105"/>
    </row>
    <row r="201" spans="2:7" s="95" customFormat="1" ht="15.75">
      <c r="B201" s="147"/>
      <c r="G201" s="105"/>
    </row>
    <row r="202" spans="2:7" s="95" customFormat="1" ht="15.75">
      <c r="B202" s="147"/>
      <c r="G202" s="105"/>
    </row>
    <row r="203" spans="2:7" s="95" customFormat="1" ht="15.75">
      <c r="B203" s="147"/>
      <c r="G203" s="105"/>
    </row>
    <row r="204" spans="2:7" s="95" customFormat="1" ht="15.75">
      <c r="B204" s="147"/>
      <c r="G204" s="105"/>
    </row>
    <row r="205" spans="2:7" s="95" customFormat="1" ht="15.75">
      <c r="B205" s="147"/>
      <c r="G205" s="105"/>
    </row>
    <row r="206" spans="2:7" s="95" customFormat="1" ht="15.75">
      <c r="B206" s="147"/>
      <c r="G206" s="105"/>
    </row>
    <row r="207" spans="2:7" s="95" customFormat="1" ht="15.75">
      <c r="B207" s="147"/>
      <c r="G207" s="105"/>
    </row>
    <row r="208" spans="2:7" s="95" customFormat="1" ht="15.75">
      <c r="B208" s="147"/>
      <c r="G208" s="105"/>
    </row>
    <row r="209" spans="2:7" s="95" customFormat="1" ht="15.75">
      <c r="B209" s="147"/>
      <c r="G209" s="105"/>
    </row>
    <row r="210" spans="2:7" s="95" customFormat="1" ht="15.75">
      <c r="B210" s="147"/>
      <c r="G210" s="105"/>
    </row>
    <row r="211" spans="2:7" s="95" customFormat="1" ht="15.75">
      <c r="B211" s="147"/>
      <c r="G211" s="105"/>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9"/>
  <sheetViews>
    <sheetView showGridLines="0" workbookViewId="0" topLeftCell="A1">
      <selection activeCell="A1" sqref="A1"/>
    </sheetView>
  </sheetViews>
  <sheetFormatPr defaultColWidth="9.140625" defaultRowHeight="12.75" customHeight="1"/>
  <cols>
    <col min="1" max="1" width="16.7109375" style="95" customWidth="1"/>
    <col min="2" max="2" width="44.421875" style="95" customWidth="1"/>
    <col min="3" max="5" width="28.00390625" style="95" customWidth="1"/>
    <col min="6" max="6" width="9.140625" style="95" customWidth="1"/>
    <col min="7" max="7" width="13.57421875" style="95" customWidth="1"/>
    <col min="8" max="8" width="9.140625" style="95" customWidth="1"/>
  </cols>
  <sheetData>
    <row r="1" spans="1:7" s="95" customFormat="1" ht="21" customHeight="1">
      <c r="A1" s="96"/>
      <c r="B1" s="96"/>
      <c r="C1" s="96"/>
      <c r="D1" s="96"/>
      <c r="E1" s="96"/>
      <c r="F1" s="96"/>
      <c r="G1" s="96"/>
    </row>
    <row r="2" spans="1:7" s="95" customFormat="1" ht="29.25" customHeight="1">
      <c r="A2" s="98" t="s">
        <v>107</v>
      </c>
      <c r="B2" s="98"/>
      <c r="C2" s="98"/>
      <c r="D2" s="98"/>
      <c r="E2" s="98"/>
      <c r="F2" s="99"/>
      <c r="G2" s="99"/>
    </row>
    <row r="3" spans="1:7" s="95" customFormat="1" ht="21" customHeight="1">
      <c r="A3" s="118" t="s">
        <v>26</v>
      </c>
      <c r="B3" s="107"/>
      <c r="C3" s="107"/>
      <c r="D3" s="107"/>
      <c r="E3" s="97" t="s">
        <v>2</v>
      </c>
      <c r="F3" s="96"/>
      <c r="G3" s="96"/>
    </row>
    <row r="4" spans="1:7" s="95" customFormat="1" ht="17.25" customHeight="1">
      <c r="A4" s="101" t="s">
        <v>89</v>
      </c>
      <c r="B4" s="101"/>
      <c r="C4" s="101" t="s">
        <v>108</v>
      </c>
      <c r="D4" s="101"/>
      <c r="E4" s="101"/>
      <c r="F4" s="96"/>
      <c r="G4" s="96"/>
    </row>
    <row r="5" spans="1:7" s="95" customFormat="1" ht="21" customHeight="1">
      <c r="A5" s="101" t="s">
        <v>92</v>
      </c>
      <c r="B5" s="101" t="s">
        <v>93</v>
      </c>
      <c r="C5" s="101" t="s">
        <v>29</v>
      </c>
      <c r="D5" s="101" t="s">
        <v>90</v>
      </c>
      <c r="E5" s="101" t="s">
        <v>91</v>
      </c>
      <c r="F5" s="96"/>
      <c r="G5" s="96"/>
    </row>
    <row r="6" spans="1:7" s="95" customFormat="1" ht="21" customHeight="1">
      <c r="A6" s="121" t="s">
        <v>43</v>
      </c>
      <c r="B6" s="121" t="s">
        <v>43</v>
      </c>
      <c r="C6" s="122">
        <v>1</v>
      </c>
      <c r="D6" s="122">
        <f>C6+1</f>
        <v>2</v>
      </c>
      <c r="E6" s="122">
        <f>D6+1</f>
        <v>3</v>
      </c>
      <c r="F6" s="96"/>
      <c r="G6" s="96"/>
    </row>
    <row r="7" spans="1:7" s="95" customFormat="1" ht="28.5" customHeight="1">
      <c r="A7" s="104"/>
      <c r="B7" s="104" t="s">
        <v>29</v>
      </c>
      <c r="C7" s="104">
        <v>473.026466</v>
      </c>
      <c r="D7" s="104">
        <v>129.518766</v>
      </c>
      <c r="E7" s="104">
        <v>343.5077</v>
      </c>
      <c r="F7" s="96"/>
      <c r="G7" s="96"/>
    </row>
    <row r="8" spans="1:5" s="95" customFormat="1" ht="28.5" customHeight="1">
      <c r="A8" s="104" t="s">
        <v>44</v>
      </c>
      <c r="B8" s="104" t="s">
        <v>45</v>
      </c>
      <c r="C8" s="104">
        <v>293.12111</v>
      </c>
      <c r="D8" s="104">
        <v>91.31341</v>
      </c>
      <c r="E8" s="104">
        <v>201.8077</v>
      </c>
    </row>
    <row r="9" spans="1:5" s="95" customFormat="1" ht="28.5" customHeight="1">
      <c r="A9" s="104" t="s">
        <v>46</v>
      </c>
      <c r="B9" s="104" t="s">
        <v>47</v>
      </c>
      <c r="C9" s="104">
        <v>293.12111</v>
      </c>
      <c r="D9" s="104">
        <v>91.31341</v>
      </c>
      <c r="E9" s="104">
        <v>201.8077</v>
      </c>
    </row>
    <row r="10" spans="1:5" s="95" customFormat="1" ht="28.5" customHeight="1">
      <c r="A10" s="104" t="s">
        <v>48</v>
      </c>
      <c r="B10" s="104" t="s">
        <v>49</v>
      </c>
      <c r="C10" s="104">
        <v>33.8491</v>
      </c>
      <c r="D10" s="104">
        <v>33.8491</v>
      </c>
      <c r="E10" s="104"/>
    </row>
    <row r="11" spans="1:5" s="95" customFormat="1" ht="28.5" customHeight="1">
      <c r="A11" s="104" t="s">
        <v>50</v>
      </c>
      <c r="B11" s="104" t="s">
        <v>51</v>
      </c>
      <c r="C11" s="104">
        <v>233.524132</v>
      </c>
      <c r="D11" s="104">
        <v>36.716432</v>
      </c>
      <c r="E11" s="104">
        <v>196.8077</v>
      </c>
    </row>
    <row r="12" spans="1:5" s="95" customFormat="1" ht="28.5" customHeight="1">
      <c r="A12" s="104" t="s">
        <v>52</v>
      </c>
      <c r="B12" s="104" t="s">
        <v>53</v>
      </c>
      <c r="C12" s="104">
        <v>25.747878</v>
      </c>
      <c r="D12" s="104">
        <v>20.747878</v>
      </c>
      <c r="E12" s="104">
        <v>5</v>
      </c>
    </row>
    <row r="13" spans="1:5" s="95" customFormat="1" ht="28.5" customHeight="1">
      <c r="A13" s="104" t="s">
        <v>54</v>
      </c>
      <c r="B13" s="104" t="s">
        <v>55</v>
      </c>
      <c r="C13" s="104">
        <v>72.7</v>
      </c>
      <c r="D13" s="104">
        <v>1.5</v>
      </c>
      <c r="E13" s="104">
        <v>71.2</v>
      </c>
    </row>
    <row r="14" spans="1:5" s="95" customFormat="1" ht="28.5" customHeight="1">
      <c r="A14" s="104" t="s">
        <v>56</v>
      </c>
      <c r="B14" s="104" t="s">
        <v>57</v>
      </c>
      <c r="C14" s="104">
        <v>72.7</v>
      </c>
      <c r="D14" s="104">
        <v>1.5</v>
      </c>
      <c r="E14" s="104">
        <v>71.2</v>
      </c>
    </row>
    <row r="15" spans="1:5" s="95" customFormat="1" ht="28.5" customHeight="1">
      <c r="A15" s="104" t="s">
        <v>58</v>
      </c>
      <c r="B15" s="104" t="s">
        <v>59</v>
      </c>
      <c r="C15" s="104">
        <v>72.7</v>
      </c>
      <c r="D15" s="104">
        <v>1.5</v>
      </c>
      <c r="E15" s="104">
        <v>71.2</v>
      </c>
    </row>
    <row r="16" spans="1:5" s="95" customFormat="1" ht="28.5" customHeight="1">
      <c r="A16" s="104" t="s">
        <v>60</v>
      </c>
      <c r="B16" s="104" t="s">
        <v>61</v>
      </c>
      <c r="C16" s="104">
        <v>83.93434</v>
      </c>
      <c r="D16" s="104">
        <v>13.43434</v>
      </c>
      <c r="E16" s="104">
        <v>70.5</v>
      </c>
    </row>
    <row r="17" spans="1:5" s="95" customFormat="1" ht="28.5" customHeight="1">
      <c r="A17" s="104" t="s">
        <v>62</v>
      </c>
      <c r="B17" s="104" t="s">
        <v>63</v>
      </c>
      <c r="C17" s="104">
        <v>13.43434</v>
      </c>
      <c r="D17" s="104">
        <v>13.43434</v>
      </c>
      <c r="E17" s="104"/>
    </row>
    <row r="18" spans="1:5" s="95" customFormat="1" ht="28.5" customHeight="1">
      <c r="A18" s="104" t="s">
        <v>64</v>
      </c>
      <c r="B18" s="104" t="s">
        <v>65</v>
      </c>
      <c r="C18" s="104">
        <v>0.24</v>
      </c>
      <c r="D18" s="104">
        <v>0.24</v>
      </c>
      <c r="E18" s="104"/>
    </row>
    <row r="19" spans="1:5" s="95" customFormat="1" ht="28.5" customHeight="1">
      <c r="A19" s="104" t="s">
        <v>66</v>
      </c>
      <c r="B19" s="104" t="s">
        <v>67</v>
      </c>
      <c r="C19" s="104">
        <v>0.080004</v>
      </c>
      <c r="D19" s="104">
        <v>0.080004</v>
      </c>
      <c r="E19" s="104"/>
    </row>
    <row r="20" spans="1:5" s="95" customFormat="1" ht="28.5" customHeight="1">
      <c r="A20" s="104" t="s">
        <v>68</v>
      </c>
      <c r="B20" s="104" t="s">
        <v>69</v>
      </c>
      <c r="C20" s="104">
        <v>13.114336</v>
      </c>
      <c r="D20" s="104">
        <v>13.114336</v>
      </c>
      <c r="E20" s="104"/>
    </row>
    <row r="21" spans="1:5" s="95" customFormat="1" ht="28.5" customHeight="1">
      <c r="A21" s="104" t="s">
        <v>56</v>
      </c>
      <c r="B21" s="104" t="s">
        <v>70</v>
      </c>
      <c r="C21" s="104">
        <v>70.5</v>
      </c>
      <c r="D21" s="104"/>
      <c r="E21" s="104">
        <v>70.5</v>
      </c>
    </row>
    <row r="22" spans="1:5" s="95" customFormat="1" ht="28.5" customHeight="1">
      <c r="A22" s="104" t="s">
        <v>71</v>
      </c>
      <c r="B22" s="104" t="s">
        <v>72</v>
      </c>
      <c r="C22" s="104">
        <v>70.5</v>
      </c>
      <c r="D22" s="104"/>
      <c r="E22" s="104">
        <v>70.5</v>
      </c>
    </row>
    <row r="23" spans="1:5" s="95" customFormat="1" ht="28.5" customHeight="1">
      <c r="A23" s="104" t="s">
        <v>73</v>
      </c>
      <c r="B23" s="104" t="s">
        <v>74</v>
      </c>
      <c r="C23" s="104">
        <v>7.998616</v>
      </c>
      <c r="D23" s="104">
        <v>7.998616</v>
      </c>
      <c r="E23" s="104"/>
    </row>
    <row r="24" spans="1:5" s="95" customFormat="1" ht="28.5" customHeight="1">
      <c r="A24" s="104" t="s">
        <v>75</v>
      </c>
      <c r="B24" s="104" t="s">
        <v>76</v>
      </c>
      <c r="C24" s="104">
        <v>7.998616</v>
      </c>
      <c r="D24" s="104">
        <v>7.998616</v>
      </c>
      <c r="E24" s="104"/>
    </row>
    <row r="25" spans="1:5" s="95" customFormat="1" ht="28.5" customHeight="1">
      <c r="A25" s="104" t="s">
        <v>77</v>
      </c>
      <c r="B25" s="104" t="s">
        <v>78</v>
      </c>
      <c r="C25" s="104">
        <v>3.832728</v>
      </c>
      <c r="D25" s="104">
        <v>3.832728</v>
      </c>
      <c r="E25" s="104"/>
    </row>
    <row r="26" spans="1:5" s="95" customFormat="1" ht="28.5" customHeight="1">
      <c r="A26" s="104" t="s">
        <v>79</v>
      </c>
      <c r="B26" s="104" t="s">
        <v>80</v>
      </c>
      <c r="C26" s="104">
        <v>4.165888</v>
      </c>
      <c r="D26" s="104">
        <v>4.165888</v>
      </c>
      <c r="E26" s="104"/>
    </row>
    <row r="27" spans="1:5" s="95" customFormat="1" ht="28.5" customHeight="1">
      <c r="A27" s="104" t="s">
        <v>81</v>
      </c>
      <c r="B27" s="104" t="s">
        <v>82</v>
      </c>
      <c r="C27" s="104">
        <v>15.2724</v>
      </c>
      <c r="D27" s="104">
        <v>15.2724</v>
      </c>
      <c r="E27" s="104"/>
    </row>
    <row r="28" spans="1:5" s="95" customFormat="1" ht="28.5" customHeight="1">
      <c r="A28" s="104" t="s">
        <v>83</v>
      </c>
      <c r="B28" s="104" t="s">
        <v>84</v>
      </c>
      <c r="C28" s="104">
        <v>15.2724</v>
      </c>
      <c r="D28" s="104">
        <v>15.2724</v>
      </c>
      <c r="E28" s="104"/>
    </row>
    <row r="29" spans="1:5" s="95" customFormat="1" ht="28.5" customHeight="1">
      <c r="A29" s="104" t="s">
        <v>85</v>
      </c>
      <c r="B29" s="104" t="s">
        <v>86</v>
      </c>
      <c r="C29" s="104">
        <v>15.2724</v>
      </c>
      <c r="D29" s="104">
        <v>15.2724</v>
      </c>
      <c r="E29" s="104"/>
    </row>
    <row r="30" s="95" customFormat="1" ht="21" customHeight="1"/>
    <row r="31" s="95" customFormat="1" ht="21" customHeight="1"/>
    <row r="32" s="95" customFormat="1" ht="21" customHeight="1"/>
    <row r="33" s="95" customFormat="1" ht="21" customHeight="1"/>
    <row r="34" s="95" customFormat="1" ht="21" customHeight="1"/>
    <row r="35" s="95" customFormat="1" ht="21" customHeight="1"/>
    <row r="36" s="95" customFormat="1" ht="21" customHeight="1"/>
    <row r="37" s="95" customFormat="1" ht="21" customHeight="1"/>
    <row r="38" s="95" customFormat="1" ht="21" customHeight="1"/>
    <row r="39" s="95" customFormat="1" ht="21" customHeight="1"/>
    <row r="40" s="95" customFormat="1" ht="21" customHeight="1"/>
    <row r="41" s="95" customFormat="1" ht="15"/>
    <row r="42" s="95" customFormat="1" ht="15"/>
    <row r="43" s="95" customFormat="1" ht="15"/>
    <row r="44" s="95" customFormat="1" ht="15"/>
    <row r="45" s="95" customFormat="1" ht="15"/>
    <row r="46" s="95"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1"/>
  <sheetViews>
    <sheetView showGridLines="0" workbookViewId="0" topLeftCell="A14">
      <selection activeCell="G32" sqref="G32"/>
    </sheetView>
  </sheetViews>
  <sheetFormatPr defaultColWidth="9.140625" defaultRowHeight="12.75" customHeight="1"/>
  <cols>
    <col min="1" max="1" width="28.00390625" style="95" customWidth="1"/>
    <col min="2" max="2" width="38.00390625" style="95" customWidth="1"/>
    <col min="3" max="5" width="28.00390625" style="95" customWidth="1"/>
    <col min="6" max="6" width="9.140625" style="95" customWidth="1"/>
    <col min="7" max="7" width="13.57421875" style="95" customWidth="1"/>
    <col min="8" max="9" width="9.140625" style="95" customWidth="1"/>
  </cols>
  <sheetData>
    <row r="1" spans="1:7" s="95" customFormat="1" ht="21" customHeight="1">
      <c r="A1" s="96"/>
      <c r="B1" s="96"/>
      <c r="C1" s="96"/>
      <c r="D1" s="96"/>
      <c r="E1" s="96"/>
      <c r="F1" s="96"/>
      <c r="G1" s="96"/>
    </row>
    <row r="2" spans="1:7" s="95" customFormat="1" ht="29.25" customHeight="1">
      <c r="A2" s="98" t="s">
        <v>109</v>
      </c>
      <c r="B2" s="98"/>
      <c r="C2" s="98"/>
      <c r="D2" s="98"/>
      <c r="E2" s="98"/>
      <c r="F2" s="99"/>
      <c r="G2" s="99"/>
    </row>
    <row r="3" spans="1:7" s="95" customFormat="1" ht="21" customHeight="1">
      <c r="A3" s="118" t="s">
        <v>26</v>
      </c>
      <c r="B3" s="107"/>
      <c r="C3" s="107"/>
      <c r="D3" s="107"/>
      <c r="E3" s="97" t="s">
        <v>2</v>
      </c>
      <c r="F3" s="96"/>
      <c r="G3" s="96"/>
    </row>
    <row r="4" spans="1:7" s="95" customFormat="1" ht="17.25" customHeight="1">
      <c r="A4" s="101" t="s">
        <v>110</v>
      </c>
      <c r="B4" s="101"/>
      <c r="C4" s="101" t="s">
        <v>111</v>
      </c>
      <c r="D4" s="101"/>
      <c r="E4" s="101"/>
      <c r="F4" s="96"/>
      <c r="G4" s="96"/>
    </row>
    <row r="5" spans="1:7" s="95" customFormat="1" ht="21" customHeight="1">
      <c r="A5" s="101" t="s">
        <v>92</v>
      </c>
      <c r="B5" s="119" t="s">
        <v>93</v>
      </c>
      <c r="C5" s="120" t="s">
        <v>29</v>
      </c>
      <c r="D5" s="120" t="s">
        <v>112</v>
      </c>
      <c r="E5" s="120" t="s">
        <v>113</v>
      </c>
      <c r="F5" s="96"/>
      <c r="G5" s="96"/>
    </row>
    <row r="6" spans="1:7" s="95" customFormat="1" ht="21" customHeight="1">
      <c r="A6" s="121" t="s">
        <v>43</v>
      </c>
      <c r="B6" s="121" t="s">
        <v>43</v>
      </c>
      <c r="C6" s="122">
        <v>1</v>
      </c>
      <c r="D6" s="122">
        <f>C6+1</f>
        <v>2</v>
      </c>
      <c r="E6" s="122">
        <f>D6+1</f>
        <v>3</v>
      </c>
      <c r="F6" s="96"/>
      <c r="G6" s="96"/>
    </row>
    <row r="7" spans="1:8" s="95" customFormat="1" ht="27" customHeight="1">
      <c r="A7" s="103"/>
      <c r="B7" s="103" t="s">
        <v>29</v>
      </c>
      <c r="C7" s="116">
        <v>129.518766</v>
      </c>
      <c r="D7" s="116">
        <v>120.510762</v>
      </c>
      <c r="E7" s="116">
        <v>9.008004</v>
      </c>
      <c r="F7" s="123"/>
      <c r="G7" s="123"/>
      <c r="H7" s="102"/>
    </row>
    <row r="8" spans="1:5" s="95" customFormat="1" ht="27" customHeight="1">
      <c r="A8" s="103" t="s">
        <v>114</v>
      </c>
      <c r="B8" s="103" t="s">
        <v>115</v>
      </c>
      <c r="C8" s="116">
        <v>120.318762</v>
      </c>
      <c r="D8" s="116">
        <v>120.318762</v>
      </c>
      <c r="E8" s="116"/>
    </row>
    <row r="9" spans="1:5" s="95" customFormat="1" ht="27" customHeight="1">
      <c r="A9" s="103" t="s">
        <v>116</v>
      </c>
      <c r="B9" s="103" t="s">
        <v>117</v>
      </c>
      <c r="C9" s="116">
        <v>51.5784</v>
      </c>
      <c r="D9" s="116">
        <v>51.5784</v>
      </c>
      <c r="E9" s="116"/>
    </row>
    <row r="10" spans="1:5" s="95" customFormat="1" ht="27" customHeight="1">
      <c r="A10" s="103" t="s">
        <v>118</v>
      </c>
      <c r="B10" s="103" t="s">
        <v>119</v>
      </c>
      <c r="C10" s="116">
        <v>26.268</v>
      </c>
      <c r="D10" s="116">
        <v>26.268</v>
      </c>
      <c r="E10" s="116"/>
    </row>
    <row r="11" spans="1:5" s="95" customFormat="1" ht="27" customHeight="1">
      <c r="A11" s="103" t="s">
        <v>120</v>
      </c>
      <c r="B11" s="103" t="s">
        <v>121</v>
      </c>
      <c r="C11" s="116">
        <v>4.2982</v>
      </c>
      <c r="D11" s="116">
        <v>4.2982</v>
      </c>
      <c r="E11" s="116"/>
    </row>
    <row r="12" spans="1:5" s="95" customFormat="1" ht="27" customHeight="1">
      <c r="A12" s="103" t="s">
        <v>122</v>
      </c>
      <c r="B12" s="103" t="s">
        <v>123</v>
      </c>
      <c r="C12" s="116">
        <v>13.114336</v>
      </c>
      <c r="D12" s="116">
        <v>13.114336</v>
      </c>
      <c r="E12" s="116"/>
    </row>
    <row r="13" spans="1:5" s="95" customFormat="1" ht="27" customHeight="1">
      <c r="A13" s="103" t="s">
        <v>124</v>
      </c>
      <c r="B13" s="103" t="s">
        <v>125</v>
      </c>
      <c r="C13" s="116">
        <v>7.809016</v>
      </c>
      <c r="D13" s="116">
        <v>7.809016</v>
      </c>
      <c r="E13" s="116"/>
    </row>
    <row r="14" spans="1:5" s="95" customFormat="1" ht="27" customHeight="1">
      <c r="A14" s="103" t="s">
        <v>126</v>
      </c>
      <c r="B14" s="103" t="s">
        <v>127</v>
      </c>
      <c r="C14" s="116">
        <v>0.16881</v>
      </c>
      <c r="D14" s="116">
        <v>0.16881</v>
      </c>
      <c r="E14" s="116"/>
    </row>
    <row r="15" spans="1:5" s="95" customFormat="1" ht="27" customHeight="1">
      <c r="A15" s="103" t="s">
        <v>128</v>
      </c>
      <c r="B15" s="103" t="s">
        <v>129</v>
      </c>
      <c r="C15" s="116">
        <v>15.2724</v>
      </c>
      <c r="D15" s="116">
        <v>15.2724</v>
      </c>
      <c r="E15" s="116"/>
    </row>
    <row r="16" spans="1:5" s="95" customFormat="1" ht="27" customHeight="1">
      <c r="A16" s="103" t="s">
        <v>130</v>
      </c>
      <c r="B16" s="103" t="s">
        <v>131</v>
      </c>
      <c r="C16" s="116">
        <v>0.1896</v>
      </c>
      <c r="D16" s="116">
        <v>0.1896</v>
      </c>
      <c r="E16" s="116"/>
    </row>
    <row r="17" spans="1:5" s="95" customFormat="1" ht="27" customHeight="1">
      <c r="A17" s="103" t="s">
        <v>132</v>
      </c>
      <c r="B17" s="103" t="s">
        <v>133</v>
      </c>
      <c r="C17" s="116">
        <v>1.62</v>
      </c>
      <c r="D17" s="116">
        <v>1.62</v>
      </c>
      <c r="E17" s="116"/>
    </row>
    <row r="18" spans="1:5" s="95" customFormat="1" ht="27" customHeight="1">
      <c r="A18" s="103" t="s">
        <v>134</v>
      </c>
      <c r="B18" s="103" t="s">
        <v>135</v>
      </c>
      <c r="C18" s="116">
        <v>9.008004</v>
      </c>
      <c r="D18" s="116"/>
      <c r="E18" s="116">
        <v>9.008004</v>
      </c>
    </row>
    <row r="19" spans="1:5" s="95" customFormat="1" ht="27" customHeight="1">
      <c r="A19" s="103" t="s">
        <v>136</v>
      </c>
      <c r="B19" s="103" t="s">
        <v>137</v>
      </c>
      <c r="C19" s="116">
        <v>1.45</v>
      </c>
      <c r="D19" s="116"/>
      <c r="E19" s="116">
        <v>1.31</v>
      </c>
    </row>
    <row r="20" spans="1:5" s="95" customFormat="1" ht="27" customHeight="1">
      <c r="A20" s="103" t="s">
        <v>138</v>
      </c>
      <c r="B20" s="103" t="s">
        <v>139</v>
      </c>
      <c r="C20" s="116">
        <v>1</v>
      </c>
      <c r="D20" s="116"/>
      <c r="E20" s="116">
        <v>1</v>
      </c>
    </row>
    <row r="21" spans="1:5" s="95" customFormat="1" ht="27" customHeight="1">
      <c r="A21" s="103" t="s">
        <v>140</v>
      </c>
      <c r="B21" s="103" t="s">
        <v>141</v>
      </c>
      <c r="C21" s="116">
        <v>0.072</v>
      </c>
      <c r="D21" s="116"/>
      <c r="E21" s="116">
        <v>0.072</v>
      </c>
    </row>
    <row r="22" spans="1:5" s="95" customFormat="1" ht="27" customHeight="1">
      <c r="A22" s="103" t="s">
        <v>142</v>
      </c>
      <c r="B22" s="103" t="s">
        <v>143</v>
      </c>
      <c r="C22" s="116">
        <v>0.6</v>
      </c>
      <c r="D22" s="116"/>
      <c r="E22" s="116">
        <v>0.6</v>
      </c>
    </row>
    <row r="23" spans="1:5" s="95" customFormat="1" ht="27" customHeight="1">
      <c r="A23" s="103" t="s">
        <v>144</v>
      </c>
      <c r="B23" s="103" t="s">
        <v>145</v>
      </c>
      <c r="C23" s="116">
        <v>0.098</v>
      </c>
      <c r="D23" s="116"/>
      <c r="E23" s="116">
        <v>0.098</v>
      </c>
    </row>
    <row r="24" spans="1:5" s="95" customFormat="1" ht="27" customHeight="1">
      <c r="A24" s="103" t="s">
        <v>146</v>
      </c>
      <c r="B24" s="103" t="s">
        <v>147</v>
      </c>
      <c r="C24" s="116">
        <v>0.08</v>
      </c>
      <c r="D24" s="116"/>
      <c r="E24" s="116">
        <v>0.08</v>
      </c>
    </row>
    <row r="25" spans="1:5" s="95" customFormat="1" ht="27" customHeight="1">
      <c r="A25" s="103" t="s">
        <v>148</v>
      </c>
      <c r="B25" s="103" t="s">
        <v>149</v>
      </c>
      <c r="C25" s="116">
        <v>1.95</v>
      </c>
      <c r="D25" s="116"/>
      <c r="E25" s="116">
        <v>2.09</v>
      </c>
    </row>
    <row r="26" spans="1:5" s="95" customFormat="1" ht="27" customHeight="1">
      <c r="A26" s="103" t="s">
        <v>150</v>
      </c>
      <c r="B26" s="103" t="s">
        <v>151</v>
      </c>
      <c r="C26" s="116">
        <v>0.12</v>
      </c>
      <c r="D26" s="116"/>
      <c r="E26" s="116">
        <v>0.12</v>
      </c>
    </row>
    <row r="27" spans="1:5" s="95" customFormat="1" ht="27" customHeight="1">
      <c r="A27" s="103" t="s">
        <v>152</v>
      </c>
      <c r="B27" s="103" t="s">
        <v>153</v>
      </c>
      <c r="C27" s="116">
        <v>0.5</v>
      </c>
      <c r="D27" s="116"/>
      <c r="E27" s="116">
        <v>0.5</v>
      </c>
    </row>
    <row r="28" spans="1:5" s="95" customFormat="1" ht="27" customHeight="1">
      <c r="A28" s="103" t="s">
        <v>154</v>
      </c>
      <c r="B28" s="103" t="s">
        <v>155</v>
      </c>
      <c r="C28" s="116">
        <v>2.93</v>
      </c>
      <c r="D28" s="116"/>
      <c r="E28" s="116">
        <v>2.93</v>
      </c>
    </row>
    <row r="29" spans="1:5" s="95" customFormat="1" ht="27" customHeight="1">
      <c r="A29" s="103" t="s">
        <v>156</v>
      </c>
      <c r="B29" s="103" t="s">
        <v>157</v>
      </c>
      <c r="C29" s="116">
        <v>0.208004</v>
      </c>
      <c r="D29" s="116"/>
      <c r="E29" s="116">
        <v>0.208004</v>
      </c>
    </row>
    <row r="30" spans="1:5" s="95" customFormat="1" ht="27" customHeight="1">
      <c r="A30" s="103" t="s">
        <v>158</v>
      </c>
      <c r="B30" s="103" t="s">
        <v>159</v>
      </c>
      <c r="C30" s="116">
        <v>0.192</v>
      </c>
      <c r="D30" s="116">
        <v>0.192</v>
      </c>
      <c r="E30" s="116"/>
    </row>
    <row r="31" spans="1:5" s="95" customFormat="1" ht="27" customHeight="1">
      <c r="A31" s="103" t="s">
        <v>160</v>
      </c>
      <c r="B31" s="103" t="s">
        <v>161</v>
      </c>
      <c r="C31" s="116">
        <v>0.192</v>
      </c>
      <c r="D31" s="116">
        <v>0.192</v>
      </c>
      <c r="E31" s="116"/>
    </row>
    <row r="32" s="95" customFormat="1" ht="21" customHeight="1"/>
    <row r="33" s="95" customFormat="1" ht="21" customHeight="1"/>
    <row r="34" s="95" customFormat="1" ht="21" customHeight="1"/>
    <row r="35" s="95" customFormat="1" ht="21" customHeight="1"/>
    <row r="36" s="95" customFormat="1" ht="21" customHeight="1"/>
    <row r="37" s="95" customFormat="1" ht="21" customHeight="1"/>
    <row r="38" s="95" customFormat="1" ht="21" customHeight="1"/>
    <row r="39" s="95" customFormat="1" ht="21" customHeight="1"/>
    <row r="40" s="95" customFormat="1" ht="21" customHeight="1"/>
    <row r="41" s="95" customFormat="1" ht="21" customHeight="1"/>
    <row r="42" s="95"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D13" sqref="D13"/>
    </sheetView>
  </sheetViews>
  <sheetFormatPr defaultColWidth="9.140625" defaultRowHeight="12.75" customHeight="1"/>
  <cols>
    <col min="1" max="1" width="17.8515625" style="95" customWidth="1"/>
    <col min="2" max="2" width="38.00390625" style="95" customWidth="1"/>
    <col min="3" max="3" width="21.8515625" style="95" customWidth="1"/>
    <col min="4" max="4" width="15.140625" style="95" customWidth="1"/>
    <col min="5" max="5" width="14.28125" style="95" customWidth="1"/>
    <col min="6" max="6" width="14.7109375" style="95" customWidth="1"/>
    <col min="7" max="7" width="16.8515625" style="95" customWidth="1"/>
    <col min="8" max="8" width="9.140625" style="95" customWidth="1"/>
  </cols>
  <sheetData>
    <row r="1" spans="5:7" s="95" customFormat="1" ht="22.5" customHeight="1">
      <c r="E1" s="109"/>
      <c r="F1" s="109"/>
      <c r="G1" s="109"/>
    </row>
    <row r="2" spans="1:7" s="95" customFormat="1" ht="30" customHeight="1">
      <c r="A2" s="98" t="s">
        <v>162</v>
      </c>
      <c r="B2" s="98"/>
      <c r="C2" s="98"/>
      <c r="D2" s="98"/>
      <c r="E2" s="98"/>
      <c r="F2" s="98"/>
      <c r="G2" s="98"/>
    </row>
    <row r="3" spans="1:7" s="108" customFormat="1" ht="40.5" customHeight="1">
      <c r="A3" s="100" t="s">
        <v>88</v>
      </c>
      <c r="B3" s="100"/>
      <c r="C3" s="100"/>
      <c r="D3" s="100"/>
      <c r="E3" s="100"/>
      <c r="F3" s="100"/>
      <c r="G3" s="110" t="s">
        <v>2</v>
      </c>
    </row>
    <row r="4" spans="1:7" s="95" customFormat="1" ht="31.5" customHeight="1">
      <c r="A4" s="101" t="s">
        <v>163</v>
      </c>
      <c r="B4" s="101" t="s">
        <v>164</v>
      </c>
      <c r="C4" s="101" t="s">
        <v>29</v>
      </c>
      <c r="D4" s="111" t="s">
        <v>165</v>
      </c>
      <c r="E4" s="111" t="s">
        <v>166</v>
      </c>
      <c r="F4" s="111" t="s">
        <v>167</v>
      </c>
      <c r="G4" s="111" t="s">
        <v>168</v>
      </c>
    </row>
    <row r="5" spans="1:7" s="95" customFormat="1" ht="12" customHeight="1">
      <c r="A5" s="101"/>
      <c r="B5" s="101"/>
      <c r="C5" s="101"/>
      <c r="D5" s="111"/>
      <c r="E5" s="111"/>
      <c r="F5" s="111"/>
      <c r="G5" s="111"/>
    </row>
    <row r="6" spans="1:7" s="95" customFormat="1" ht="21.75" customHeight="1">
      <c r="A6" s="112" t="s">
        <v>43</v>
      </c>
      <c r="B6" s="112" t="s">
        <v>43</v>
      </c>
      <c r="C6" s="113">
        <v>1</v>
      </c>
      <c r="D6" s="113">
        <v>2</v>
      </c>
      <c r="E6" s="113">
        <v>5</v>
      </c>
      <c r="F6" s="113">
        <v>6</v>
      </c>
      <c r="G6" s="114">
        <v>7</v>
      </c>
    </row>
    <row r="7" spans="1:7" s="95" customFormat="1" ht="27.75" customHeight="1">
      <c r="A7" s="115" t="s">
        <v>169</v>
      </c>
      <c r="B7" s="115" t="s">
        <v>170</v>
      </c>
      <c r="C7" s="116">
        <v>1.95</v>
      </c>
      <c r="D7" s="116"/>
      <c r="E7" s="117">
        <v>1.95</v>
      </c>
      <c r="F7" s="116"/>
      <c r="G7" s="116"/>
    </row>
    <row r="8" s="95" customFormat="1" ht="15"/>
    <row r="9" s="95" customFormat="1" ht="15"/>
    <row r="10" s="95" customFormat="1" ht="15"/>
    <row r="11" s="95" customFormat="1" ht="15"/>
    <row r="12" s="95" customFormat="1" ht="15"/>
    <row r="13" s="95" customFormat="1" ht="15"/>
    <row r="14" s="95" customFormat="1" ht="15"/>
    <row r="15" s="95" customFormat="1" ht="15"/>
    <row r="16" s="95" customFormat="1" ht="15"/>
    <row r="17" s="95" customFormat="1" ht="15"/>
    <row r="18" s="95" customFormat="1" ht="15"/>
    <row r="19" s="95" customFormat="1" ht="15"/>
    <row r="20" s="95" customFormat="1" ht="15"/>
    <row r="21" s="95" customFormat="1" ht="15"/>
    <row r="22" s="95" customFormat="1" ht="15"/>
    <row r="23" s="95" customFormat="1" ht="15"/>
    <row r="24" s="95" customFormat="1" ht="15"/>
    <row r="25" s="95" customFormat="1" ht="15"/>
  </sheetData>
  <sheetProtection formatCells="0" formatColumns="0" formatRows="0" insertColumns="0" insertRows="0" insertHyperlinks="0" deleteColumns="0" deleteRows="0" sort="0" autoFilter="0" pivotTables="0"/>
  <mergeCells count="17">
    <mergeCell ref="E1:G1"/>
    <mergeCell ref="A2:G2"/>
    <mergeCell ref="A3:F3"/>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C23" sqref="C23"/>
    </sheetView>
  </sheetViews>
  <sheetFormatPr defaultColWidth="9.140625" defaultRowHeight="12.75" customHeight="1"/>
  <cols>
    <col min="1" max="1" width="16.7109375" style="95" customWidth="1"/>
    <col min="2" max="2" width="49.140625" style="95" customWidth="1"/>
    <col min="3" max="3" width="32.00390625" style="95" customWidth="1"/>
    <col min="4" max="5" width="28.00390625" style="95" customWidth="1"/>
    <col min="6" max="6" width="9.140625" style="95" customWidth="1"/>
    <col min="7" max="7" width="13.57421875" style="95" customWidth="1"/>
    <col min="8" max="9" width="9.140625" style="95" customWidth="1"/>
  </cols>
  <sheetData>
    <row r="1" spans="1:7" s="95" customFormat="1" ht="22.5" customHeight="1">
      <c r="A1" s="96"/>
      <c r="B1" s="96"/>
      <c r="C1" s="96"/>
      <c r="D1" s="106" t="s">
        <v>171</v>
      </c>
      <c r="E1" s="107"/>
      <c r="F1" s="96"/>
      <c r="G1" s="96"/>
    </row>
    <row r="2" spans="1:7" s="95" customFormat="1" ht="29.25" customHeight="1">
      <c r="A2" s="98" t="s">
        <v>172</v>
      </c>
      <c r="B2" s="98"/>
      <c r="C2" s="98"/>
      <c r="D2" s="98"/>
      <c r="E2" s="98"/>
      <c r="F2" s="99"/>
      <c r="G2" s="99"/>
    </row>
    <row r="3" spans="1:7" s="105" customFormat="1" ht="36.75" customHeight="1">
      <c r="A3" s="100" t="s">
        <v>88</v>
      </c>
      <c r="B3" s="100"/>
      <c r="C3" s="100"/>
      <c r="D3" s="100"/>
      <c r="E3" s="97" t="s">
        <v>2</v>
      </c>
      <c r="F3" s="107"/>
      <c r="G3" s="107"/>
    </row>
    <row r="4" spans="1:7" s="95" customFormat="1" ht="24.75" customHeight="1">
      <c r="A4" s="101" t="s">
        <v>89</v>
      </c>
      <c r="B4" s="101"/>
      <c r="C4" s="101" t="s">
        <v>108</v>
      </c>
      <c r="D4" s="101"/>
      <c r="E4" s="101"/>
      <c r="F4" s="96"/>
      <c r="G4" s="96"/>
    </row>
    <row r="5" spans="1:7" s="95" customFormat="1" ht="21" customHeight="1">
      <c r="A5" s="101" t="s">
        <v>92</v>
      </c>
      <c r="B5" s="101" t="s">
        <v>93</v>
      </c>
      <c r="C5" s="101" t="s">
        <v>29</v>
      </c>
      <c r="D5" s="101" t="s">
        <v>90</v>
      </c>
      <c r="E5" s="101" t="s">
        <v>91</v>
      </c>
      <c r="F5" s="96"/>
      <c r="G5" s="96"/>
    </row>
    <row r="6" spans="1:8" s="95" customFormat="1" ht="21" customHeight="1">
      <c r="A6" s="101" t="s">
        <v>43</v>
      </c>
      <c r="B6" s="101" t="s">
        <v>43</v>
      </c>
      <c r="C6" s="101">
        <v>1</v>
      </c>
      <c r="D6" s="101">
        <f>C6+1</f>
        <v>2</v>
      </c>
      <c r="E6" s="101">
        <f>D6+1</f>
        <v>3</v>
      </c>
      <c r="F6" s="96"/>
      <c r="G6" s="96"/>
      <c r="H6" s="102"/>
    </row>
    <row r="7" spans="1:7" s="95" customFormat="1" ht="27" customHeight="1">
      <c r="A7" s="103"/>
      <c r="B7" s="103"/>
      <c r="C7" s="104"/>
      <c r="D7" s="104"/>
      <c r="E7" s="104"/>
      <c r="F7" s="96"/>
      <c r="G7" s="96"/>
    </row>
    <row r="8" s="95" customFormat="1" ht="21" customHeight="1"/>
    <row r="9" s="95" customFormat="1" ht="21" customHeight="1"/>
    <row r="10" s="95" customFormat="1" ht="21" customHeight="1"/>
    <row r="11" s="95" customFormat="1" ht="21" customHeight="1"/>
    <row r="12" s="95" customFormat="1" ht="21" customHeight="1"/>
    <row r="13" s="95" customFormat="1" ht="21" customHeight="1"/>
    <row r="14" s="95" customFormat="1" ht="21" customHeight="1"/>
    <row r="15" s="95" customFormat="1" ht="21" customHeight="1"/>
    <row r="16" s="95" customFormat="1" ht="21" customHeight="1"/>
    <row r="17" s="95" customFormat="1" ht="21" customHeight="1"/>
    <row r="18" s="95" customFormat="1" ht="21" customHeight="1"/>
  </sheetData>
  <sheetProtection formatCells="0" formatColumns="0" formatRows="0" insertColumns="0" insertRows="0" insertHyperlinks="0" deleteColumns="0" deleteRows="0" sort="0" autoFilter="0" pivotTables="0"/>
  <mergeCells count="5">
    <mergeCell ref="D1:E1"/>
    <mergeCell ref="A2:E2"/>
    <mergeCell ref="A3:D3"/>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D18" sqref="D18"/>
    </sheetView>
  </sheetViews>
  <sheetFormatPr defaultColWidth="9.140625" defaultRowHeight="12.75" customHeight="1"/>
  <cols>
    <col min="1" max="1" width="16.7109375" style="95" customWidth="1"/>
    <col min="2" max="2" width="49.140625" style="95" customWidth="1"/>
    <col min="3" max="3" width="32.00390625" style="95" customWidth="1"/>
    <col min="4" max="5" width="28.00390625" style="95" customWidth="1"/>
    <col min="6" max="6" width="9.140625" style="95" customWidth="1"/>
    <col min="7" max="7" width="13.57421875" style="95" customWidth="1"/>
    <col min="8" max="9" width="9.140625" style="95" customWidth="1"/>
  </cols>
  <sheetData>
    <row r="1" spans="1:7" s="95" customFormat="1" ht="26.25" customHeight="1">
      <c r="A1" s="96"/>
      <c r="B1" s="96"/>
      <c r="C1" s="97" t="s">
        <v>173</v>
      </c>
      <c r="D1" s="97"/>
      <c r="E1" s="97"/>
      <c r="F1" s="96"/>
      <c r="G1" s="96"/>
    </row>
    <row r="2" spans="1:7" s="95" customFormat="1" ht="29.25" customHeight="1">
      <c r="A2" s="98" t="s">
        <v>174</v>
      </c>
      <c r="B2" s="98"/>
      <c r="C2" s="98"/>
      <c r="D2" s="98"/>
      <c r="E2" s="98"/>
      <c r="F2" s="99"/>
      <c r="G2" s="99"/>
    </row>
    <row r="3" spans="1:7" s="95" customFormat="1" ht="37.5" customHeight="1">
      <c r="A3" s="100" t="s">
        <v>1</v>
      </c>
      <c r="B3" s="100"/>
      <c r="C3" s="100"/>
      <c r="D3" s="100"/>
      <c r="E3" s="97" t="s">
        <v>2</v>
      </c>
      <c r="F3" s="96"/>
      <c r="G3" s="96"/>
    </row>
    <row r="4" spans="1:7" s="95" customFormat="1" ht="25.5" customHeight="1">
      <c r="A4" s="101" t="s">
        <v>89</v>
      </c>
      <c r="B4" s="101"/>
      <c r="C4" s="101" t="s">
        <v>108</v>
      </c>
      <c r="D4" s="101"/>
      <c r="E4" s="101"/>
      <c r="F4" s="96"/>
      <c r="G4" s="96"/>
    </row>
    <row r="5" spans="1:7" s="95" customFormat="1" ht="28.5" customHeight="1">
      <c r="A5" s="101" t="s">
        <v>92</v>
      </c>
      <c r="B5" s="101" t="s">
        <v>93</v>
      </c>
      <c r="C5" s="101" t="s">
        <v>29</v>
      </c>
      <c r="D5" s="101" t="s">
        <v>90</v>
      </c>
      <c r="E5" s="101" t="s">
        <v>91</v>
      </c>
      <c r="F5" s="96"/>
      <c r="G5" s="96"/>
    </row>
    <row r="6" spans="1:8" s="95" customFormat="1" ht="21" customHeight="1">
      <c r="A6" s="101" t="s">
        <v>43</v>
      </c>
      <c r="B6" s="101" t="s">
        <v>43</v>
      </c>
      <c r="C6" s="101">
        <v>1</v>
      </c>
      <c r="D6" s="101">
        <f>C6+1</f>
        <v>2</v>
      </c>
      <c r="E6" s="101">
        <f>D6+1</f>
        <v>3</v>
      </c>
      <c r="F6" s="96"/>
      <c r="G6" s="96"/>
      <c r="H6" s="102"/>
    </row>
    <row r="7" spans="1:7" s="95" customFormat="1" ht="27" customHeight="1">
      <c r="A7" s="103"/>
      <c r="B7" s="103"/>
      <c r="C7" s="104"/>
      <c r="D7" s="104"/>
      <c r="E7" s="104"/>
      <c r="F7" s="96"/>
      <c r="G7" s="96"/>
    </row>
    <row r="8" s="95" customFormat="1" ht="21" customHeight="1"/>
    <row r="9" s="95" customFormat="1" ht="21" customHeight="1"/>
    <row r="10" s="95" customFormat="1" ht="21" customHeight="1"/>
    <row r="11" s="95" customFormat="1" ht="21" customHeight="1"/>
    <row r="12" s="95" customFormat="1" ht="21" customHeight="1"/>
    <row r="13" s="95" customFormat="1" ht="21" customHeight="1"/>
    <row r="14" s="95" customFormat="1" ht="21" customHeight="1"/>
    <row r="15" s="95" customFormat="1" ht="21" customHeight="1"/>
    <row r="16" s="95" customFormat="1" ht="21" customHeight="1"/>
    <row r="17" s="95" customFormat="1" ht="21" customHeight="1"/>
    <row r="18" s="95" customFormat="1" ht="21" customHeight="1"/>
  </sheetData>
  <sheetProtection formatCells="0" formatColumns="0" formatRows="0" insertColumns="0" insertRows="0" insertHyperlinks="0" deleteColumns="0" deleteRows="0" sort="0" autoFilter="0" pivotTables="0"/>
  <mergeCells count="5">
    <mergeCell ref="C1:E1"/>
    <mergeCell ref="A2:E2"/>
    <mergeCell ref="A3:D3"/>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钱川</cp:lastModifiedBy>
  <dcterms:created xsi:type="dcterms:W3CDTF">2022-03-21T15:38:54Z</dcterms:created>
  <dcterms:modified xsi:type="dcterms:W3CDTF">2024-04-25T04:12:18Z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88604BD5E4BD45AFA154285E656D1FB1</vt:lpwstr>
  </property>
</Properties>
</file>