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部门整体支出绩效目标表" sheetId="10" r:id="rId10"/>
    <sheet name="项目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<sst xmlns="http://schemas.openxmlformats.org/spreadsheetml/2006/main" count="507" uniqueCount="313">
  <si>
    <t>收支预算总表</t>
  </si>
  <si>
    <t>填报单位:[101001]中共万载县委办公室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</si>
  <si>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</si>
  <si>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</si>
  <si>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</si>
  <si>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</si>
  <si>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</si>
  <si>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</si>
  <si>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</si>
  <si>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</si>
  <si>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</si>
  <si>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</si>
  <si>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</si>
  <si>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</si>
  <si>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</si>
  <si>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</si>
  <si>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</si>
  <si>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</si>
  <si>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</si>
  <si>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</si>
  <si>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</si>
  <si>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</si>
  <si>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</si>
  <si>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</si>
  <si>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</si>
  <si>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</si>
  <si>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[101001]中共万载县委办公室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</si>
  <si>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</si>
  <si>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</si>
  <si>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</si>
  <si>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</si>
  <si>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</si>
  <si>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</si>
  <si>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</si>
  <si>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</si>
  <si>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</si>
  <si>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</si>
  <si>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</si>
  <si>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</si>
  <si>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</si>
  <si>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</si>
  <si>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</si>
  <si>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</si>
  <si>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</si>
  <si>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</si>
  <si>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</si>
  <si>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</si>
  <si>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</si>
  <si>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</si>
  <si>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</si>
  <si>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</si>
  <si>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</si>
  <si>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</si>
  <si>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</si>
  <si>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</si>
  <si>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</si>
  <si>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</si>
  <si>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</si>
  <si>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</si>
  <si>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</si>
  <si>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</si>
  <si>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</si>
  <si>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</si>
  <si>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</si>
  <si>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</si>
  <si>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</si>
  <si>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</si>
  <si>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</si>
  <si>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</si>
  <si>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</si>
  <si>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</si>
  <si>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</si>
  <si>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</si>
  <si>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填报单位[101001]中共万载县委办公室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</si>
  <si>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</si>
  <si>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</si>
  <si>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</si>
  <si>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</si>
  <si>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</si>
  <si>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</si>
  <si>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</si>
  <si>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</si>
  <si>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</si>
  <si>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</si>
  <si>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</si>
  <si>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</si>
  <si>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</si>
  <si>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</si>
  <si>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</si>
  <si>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</si>
  <si>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</si>
  <si>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</si>
  <si>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</si>
  <si>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</si>
  <si>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</si>
  <si>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</si>
  <si>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</si>
  <si>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</si>
  <si>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</si>
  <si>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</si>
  <si>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</si>
  <si>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</si>
  <si>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</si>
  <si>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</si>
  <si>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</si>
  <si>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</si>
  <si>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</si>
  <si>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</si>
  <si>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</si>
  <si>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</si>
  <si>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</si>
  <si>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</si>
  <si>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</si>
  <si>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</si>
  <si>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</si>
  <si>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</si>
  <si>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</si>
  <si>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</si>
  <si>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</si>
  <si>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</si>
  <si>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</si>
  <si>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</si>
  <si>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</si>
  <si>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</si>
  <si>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</si>
  <si>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</si>
  <si>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</si>
  <si>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</si>
  <si>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</si>
  <si>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</si>
  <si>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</si>
  <si>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</si>
  <si>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</si>
  <si>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</si>
  <si>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</si>
  <si>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</si>
  <si>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</si>
  <si>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</si>
  <si>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</si>
  <si>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</si>
  <si>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101001</t>
  </si>
  <si>
    <t>中共万载县委办公室</t>
  </si>
  <si>
    <t>政府性基金预算支出表</t>
  </si>
  <si>
    <t>无</t>
  </si>
  <si>
    <t>国有资本经营预算支出表</t>
  </si>
  <si>
    <t>2022年部门整体支出绩效目标表</t>
  </si>
  <si>
    <t>部门名称</t>
  </si>
  <si>
    <t>联系人</t>
  </si>
  <si>
    <t>钟淼开</t>
  </si>
  <si>
    <t>联系电话</t>
  </si>
  <si>
    <t>15083854973</t>
  </si>
  <si>
    <t>部门基本信息</t>
  </si>
  <si>
    <t>部门所属领域</t>
  </si>
  <si>
    <t/>
  </si>
  <si>
    <t>直属单位包括</t>
  </si>
  <si>
    <t>内设职能部门</t>
  </si>
  <si>
    <t>行政秘书科、机要保密局、信息调研室、督查室、综合室、政策研究室</t>
  </si>
  <si>
    <t>编制控制数</t>
  </si>
  <si>
    <t>46</t>
  </si>
  <si>
    <t>在职人员总数</t>
  </si>
  <si>
    <t>25</t>
  </si>
  <si>
    <t>其中：行政编制人数</t>
  </si>
  <si>
    <t>20</t>
  </si>
  <si>
    <t>事业编制人数</t>
  </si>
  <si>
    <t>5</t>
  </si>
  <si>
    <t>编外人数</t>
  </si>
  <si>
    <t>当年预算情况（万元）</t>
  </si>
  <si>
    <t>收入预算合计</t>
  </si>
  <si>
    <t>429.11</t>
  </si>
  <si>
    <t>其中：上级财政拨款</t>
  </si>
  <si>
    <t>0</t>
  </si>
  <si>
    <t>本级财政安排</t>
  </si>
  <si>
    <t>其他资金</t>
  </si>
  <si>
    <t>支出预算合计</t>
  </si>
  <si>
    <t>其中：人员经费</t>
  </si>
  <si>
    <t>250.93</t>
  </si>
  <si>
    <t>39.18</t>
  </si>
  <si>
    <t>项目经费</t>
  </si>
  <si>
    <t>139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</si>
  <si>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</si>
  <si>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</si>
  <si>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</si>
  <si>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</si>
  <si>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</si>
  <si>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</si>
  <si>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</si>
  <si>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做好上级公务接待、重大活动</t>
  </si>
  <si>
    <t>&gt;=160次</t>
  </si>
  <si>
    <t>信息和情报被采纳的次数（次）</t>
  </si>
  <si>
    <t>&gt;=120篇</t>
  </si>
  <si>
    <t>起草调研文稿、重要讲话材料等</t>
  </si>
  <si>
    <t>&gt;=80</t>
  </si>
  <si>
    <t>会议召开场次（次）</t>
  </si>
  <si>
    <t>&gt;=28次</t>
  </si>
  <si>
    <t>档案业务咨询和执法检查</t>
  </si>
  <si>
    <t>&gt;=4次</t>
  </si>
  <si>
    <t>承办各类会议</t>
  </si>
  <si>
    <t>&gt;=72次</t>
  </si>
  <si>
    <t>制发各类文件</t>
  </si>
  <si>
    <t>&gt;=274件</t>
  </si>
  <si>
    <t>接收办理上级文件</t>
  </si>
  <si>
    <t>&gt;=600件</t>
  </si>
  <si>
    <t>政策制定数（个）</t>
  </si>
  <si>
    <t>&gt;=12次</t>
  </si>
  <si>
    <t>相关政策建议被采纳次数（次）</t>
  </si>
  <si>
    <t>&gt;=12条</t>
  </si>
  <si>
    <t>专项改革和探索创新试点改革</t>
  </si>
  <si>
    <t>&gt;=6次</t>
  </si>
  <si>
    <t>研判全县中心工作，提出思路和举措</t>
  </si>
  <si>
    <t>&gt;=4条</t>
  </si>
  <si>
    <t>质量指标</t>
  </si>
  <si>
    <t>改革成效落地可推广</t>
  </si>
  <si>
    <t>&gt;=95%</t>
  </si>
  <si>
    <t>以文辅政成效，无信息迟报、漏报和瞒报</t>
  </si>
  <si>
    <t>&gt;=100%</t>
  </si>
  <si>
    <t>销号整改完成率</t>
  </si>
  <si>
    <t>&gt;=80%</t>
  </si>
  <si>
    <t>完成上级领导交办的批示件、督查事件</t>
  </si>
  <si>
    <t>=100%</t>
  </si>
  <si>
    <t>培训合格率和执法覆盖率</t>
  </si>
  <si>
    <t>会前调研和会议过程参与</t>
  </si>
  <si>
    <t>全面完成改革事项</t>
  </si>
  <si>
    <t>办文出差错</t>
  </si>
  <si>
    <t>&lt;=5%</t>
  </si>
  <si>
    <t>时效指标</t>
  </si>
  <si>
    <t>按计划时间完成执行培训和检查</t>
  </si>
  <si>
    <t>做好会务工作和文件处理</t>
  </si>
  <si>
    <t>成本指标</t>
  </si>
  <si>
    <t>调研工作经费保障</t>
  </si>
  <si>
    <t>&gt;=8万元</t>
  </si>
  <si>
    <t>全面深改专项工作经费保障</t>
  </si>
  <si>
    <t>党委信息工作经费保障</t>
  </si>
  <si>
    <t>会务办理、材料印刷等费用保障</t>
  </si>
  <si>
    <t>培训班经费保障</t>
  </si>
  <si>
    <t>&gt;=5万元</t>
  </si>
  <si>
    <t>督查工作费用保障</t>
  </si>
  <si>
    <t>效益指标</t>
  </si>
  <si>
    <t>经济效益指标</t>
  </si>
  <si>
    <t>全县经济稳中用进、财税统筹协调发展</t>
  </si>
  <si>
    <t>社会效益指标</t>
  </si>
  <si>
    <t>全县社会持续发展向好</t>
  </si>
  <si>
    <t>生态效益指标</t>
  </si>
  <si>
    <t>政治生态持续向好</t>
  </si>
  <si>
    <t>可持续影响指标</t>
  </si>
  <si>
    <t>稳定社会预期能力增强程度</t>
  </si>
  <si>
    <t>满意度指标</t>
  </si>
  <si>
    <t xml:space="preserve">满意度指标 </t>
  </si>
  <si>
    <t>参训人员满意度（%）</t>
  </si>
  <si>
    <t>常委会以及社会评价</t>
  </si>
  <si>
    <t>项目支出绩效目标表</t>
  </si>
  <si>
    <t>(2022年度)</t>
  </si>
  <si>
    <t>项目名称</t>
  </si>
  <si>
    <t>年度经费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</si>
  <si>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</si>
  <si>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</si>
  <si>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</si>
  <si>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</si>
  <si>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</si>
  <si>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</si>
  <si>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</si>
  <si>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</si>
  <si>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</si>
  <si>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</si>
  <si>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</si>
  <si>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年度工作经费</t>
  </si>
  <si>
    <t>指标值</t>
  </si>
  <si>
    <t>数量</t>
  </si>
  <si>
    <t>促进重大政策落实数</t>
  </si>
  <si>
    <t>&gt;=24</t>
  </si>
  <si>
    <t>重大项目督查次数</t>
  </si>
  <si>
    <t>&gt;=42</t>
  </si>
  <si>
    <t>处理突发应急事件完率</t>
  </si>
  <si>
    <t>召开会议</t>
  </si>
  <si>
    <t>&gt;=50</t>
  </si>
  <si>
    <t>开展调研培训</t>
  </si>
  <si>
    <t>政务内网维护完成率</t>
  </si>
  <si>
    <t>&gt;=12</t>
  </si>
  <si>
    <t>听取工作报告</t>
  </si>
  <si>
    <t>&gt;=48</t>
  </si>
  <si>
    <t>质量</t>
  </si>
  <si>
    <t>重大政策落实有效率</t>
  </si>
  <si>
    <t>处理突发应急事件合格率</t>
  </si>
  <si>
    <t>听取意见有效率</t>
  </si>
  <si>
    <t>督导检查有效率</t>
  </si>
  <si>
    <t>督查整改有效率</t>
  </si>
  <si>
    <t>视察走访覆盖率</t>
  </si>
  <si>
    <t>设备网络运行良好率</t>
  </si>
  <si>
    <t>宣传培训合格率</t>
  </si>
  <si>
    <t>时效</t>
  </si>
  <si>
    <t>调整决议及时率</t>
  </si>
  <si>
    <t>监督整改及时率</t>
  </si>
  <si>
    <t>处理突发事件及时率</t>
  </si>
  <si>
    <t>设备网络运行及时率</t>
  </si>
  <si>
    <t>成本</t>
  </si>
  <si>
    <t>各类会议日常调研监督工作费用保障</t>
  </si>
  <si>
    <t>&gt;=223</t>
  </si>
  <si>
    <t>经济效益</t>
  </si>
  <si>
    <t>各类经费使用率</t>
  </si>
  <si>
    <t>社会效益</t>
  </si>
  <si>
    <t>建立发现问题督促整改长效机制</t>
  </si>
  <si>
    <t>完善机制</t>
  </si>
  <si>
    <t>生态效益</t>
  </si>
  <si>
    <t>政治生态建设</t>
  </si>
  <si>
    <t>持续向好发展</t>
  </si>
  <si>
    <t>可持续影响</t>
  </si>
  <si>
    <t>保障全县政治生态风清气正</t>
  </si>
  <si>
    <t>长期坚持</t>
  </si>
  <si>
    <t>按县委常委会落实工作</t>
  </si>
  <si>
    <t>依照制度执行</t>
  </si>
  <si>
    <t>满意度</t>
  </si>
  <si>
    <t>党员代表满意度</t>
  </si>
  <si>
    <t>&gt;=98%</t>
  </si>
  <si>
    <t>单位人员安全感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</si>
</sst>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;[Red]0.00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8" applyNumberFormat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2" fillId="0" borderId="0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left" vertical="top" wrapText="1"/>
      <protection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37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176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left" vertical="center" wrapText="1"/>
      <protection/>
    </xf>
    <xf numFmtId="177" fontId="16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177" fontId="12" fillId="0" borderId="0" xfId="0" applyNumberFormat="1" applyFont="1" applyFill="1" applyBorder="1" applyAlignment="1" applyProtection="1">
      <alignment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horizontal="left" vertical="center"/>
      <protection/>
    </xf>
    <xf numFmtId="177" fontId="4" fillId="0" borderId="15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1153;\2022&#24180;&#39044;&#31639;\&#12304;36&#12305;2022&#24180;&#24066;&#21439;&#37096;&#38376;&#39044;&#31639;&#20844;&#24320;&#34920;(&#21333;&#20301;)_2022-03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A7" t="str">
            <v>合计</v>
          </cell>
          <cell r="B7">
            <v>429.113729</v>
          </cell>
        </row>
        <row r="8">
          <cell r="A8" t="str">
            <v>一般公共服务支出</v>
          </cell>
          <cell r="B8">
            <v>355.0921</v>
          </cell>
        </row>
        <row r="9">
          <cell r="A9" t="str">
            <v>社会保障和就业支出</v>
          </cell>
          <cell r="B9">
            <v>27.67348</v>
          </cell>
        </row>
        <row r="10">
          <cell r="A10" t="str">
            <v>卫生健康支出</v>
          </cell>
          <cell r="B10">
            <v>15.104949</v>
          </cell>
        </row>
        <row r="11">
          <cell r="A11" t="str">
            <v>住房保障支出</v>
          </cell>
          <cell r="B11">
            <v>31.2432</v>
          </cell>
        </row>
      </sheetData>
      <sheetData sheetId="10">
        <row r="6">
          <cell r="B6">
            <v>429.113729</v>
          </cell>
          <cell r="C6">
            <v>429.113729</v>
          </cell>
        </row>
        <row r="7">
          <cell r="A7" t="str">
            <v>一般公共服务支出</v>
          </cell>
          <cell r="B7">
            <v>355.0921</v>
          </cell>
          <cell r="C7">
            <v>355.0921</v>
          </cell>
        </row>
        <row r="8">
          <cell r="A8" t="str">
            <v>社会保障和就业支出</v>
          </cell>
          <cell r="B8">
            <v>27.67348</v>
          </cell>
          <cell r="C8">
            <v>27.67348</v>
          </cell>
        </row>
        <row r="9">
          <cell r="A9" t="str">
            <v>卫生健康支出</v>
          </cell>
          <cell r="B9">
            <v>15.104949</v>
          </cell>
          <cell r="C9">
            <v>15.104949</v>
          </cell>
        </row>
        <row r="10">
          <cell r="A10" t="str">
            <v>住房保障支出</v>
          </cell>
          <cell r="B10">
            <v>31.2432</v>
          </cell>
          <cell r="C10">
            <v>31.2432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F26" sqref="F26"/>
    </sheetView>
  </sheetViews>
  <sheetFormatPr defaultColWidth="9.00390625" defaultRowHeight="15"/>
  <cols>
    <col min="1" max="1" width="33.421875" style="0" customWidth="1"/>
    <col min="2" max="2" width="10.57421875" style="0" customWidth="1"/>
    <col min="3" max="3" width="29.140625" style="0" customWidth="1"/>
    <col min="4" max="4" width="12.8515625" style="0" customWidth="1"/>
  </cols>
  <sheetData>
    <row r="1" spans="1:4" ht="37.5" customHeight="1">
      <c r="A1" s="72" t="s">
        <v>0</v>
      </c>
      <c r="B1" s="72"/>
      <c r="C1" s="72"/>
      <c r="D1" s="72"/>
    </row>
    <row r="2" spans="1:4" ht="21" customHeight="1">
      <c r="A2" s="73" t="s">
        <v>1</v>
      </c>
      <c r="B2" s="74"/>
      <c r="C2" s="74"/>
      <c r="D2" s="75" t="s">
        <v>2</v>
      </c>
    </row>
    <row r="3" spans="1:4" ht="21" customHeight="1">
      <c r="A3" s="76" t="s">
        <v>3</v>
      </c>
      <c r="B3" s="76"/>
      <c r="C3" s="76" t="s">
        <v>4</v>
      </c>
      <c r="D3" s="76"/>
    </row>
    <row r="4" spans="1:4" ht="21" customHeight="1">
      <c r="A4" s="76" t="s">
        <v>5</v>
      </c>
      <c r="B4" s="76" t="s">
        <v>6</v>
      </c>
      <c r="C4" s="76" t="s">
        <v>7</v>
      </c>
      <c r="D4" s="76" t="s">
        <v>6</v>
      </c>
    </row>
    <row r="5" spans="1:4" ht="21" customHeight="1">
      <c r="A5" s="77" t="s">
        <v>8</v>
      </c>
      <c r="B5" s="56">
        <f>IF(ISBLANK(SUM(B6,B7,B8))," ",SUM(B6,B7,B8))</f>
        <v>429.113729</v>
      </c>
      <c r="C5" s="78" t="str">
        <f>IF(ISBLANK('[1]支出总表（引用）'!A7)," ",'[1]支出总表（引用）'!A7)</f>
        <v>合计</v>
      </c>
      <c r="D5" s="32">
        <f>IF(ISBLANK('[1]支出总表（引用）'!B7)," ",'[1]支出总表（引用）'!B7)</f>
        <v>429.113729</v>
      </c>
    </row>
    <row r="6" spans="1:4" ht="21" customHeight="1">
      <c r="A6" s="79" t="s">
        <v>9</v>
      </c>
      <c r="B6" s="56">
        <v>429.113729</v>
      </c>
      <c r="C6" s="78" t="str">
        <f>IF(ISBLANK('[1]支出总表（引用）'!A8)," ",'[1]支出总表（引用）'!A8)</f>
        <v>一般公共服务支出</v>
      </c>
      <c r="D6" s="32">
        <f>IF(ISBLANK('[1]支出总表（引用）'!B8)," ",'[1]支出总表（引用）'!B8)</f>
        <v>355.0921</v>
      </c>
    </row>
    <row r="7" spans="1:4" ht="21" customHeight="1">
      <c r="A7" s="79" t="s">
        <v>10</v>
      </c>
      <c r="B7" s="40"/>
      <c r="C7" s="78" t="str">
        <f>IF(ISBLANK('[1]支出总表（引用）'!A9)," ",'[1]支出总表（引用）'!A9)</f>
        <v>社会保障和就业支出</v>
      </c>
      <c r="D7" s="32">
        <f>IF(ISBLANK('[1]支出总表（引用）'!B9)," ",'[1]支出总表（引用）'!B9)</f>
        <v>27.67348</v>
      </c>
    </row>
    <row r="8" spans="1:4" ht="21" customHeight="1">
      <c r="A8" s="79" t="s">
        <v>11</v>
      </c>
      <c r="B8" s="40"/>
      <c r="C8" s="78" t="str">
        <f>IF(ISBLANK('[1]支出总表（引用）'!A10)," ",'[1]支出总表（引用）'!A10)</f>
        <v>卫生健康支出</v>
      </c>
      <c r="D8" s="32">
        <f>IF(ISBLANK('[1]支出总表（引用）'!B10)," ",'[1]支出总表（引用）'!B10)</f>
        <v>15.104949</v>
      </c>
    </row>
    <row r="9" spans="1:4" ht="21" customHeight="1">
      <c r="A9" s="77" t="s">
        <v>12</v>
      </c>
      <c r="B9" s="56"/>
      <c r="C9" s="78" t="str">
        <f>IF(ISBLANK('[1]支出总表（引用）'!A11)," ",'[1]支出总表（引用）'!A11)</f>
        <v>住房保障支出</v>
      </c>
      <c r="D9" s="32">
        <f>IF(ISBLANK('[1]支出总表（引用）'!B11)," ",'[1]支出总表（引用）'!B11)</f>
        <v>31.2432</v>
      </c>
    </row>
    <row r="10" spans="1:4" ht="21" customHeight="1">
      <c r="A10" s="79" t="s">
        <v>13</v>
      </c>
      <c r="B10" s="56"/>
      <c r="C10" s="78" t="str">
        <f>IF(ISBLANK('[1]支出总表（引用）'!A12)," ",'[1]支出总表（引用）'!A12)</f>
        <v> </v>
      </c>
      <c r="D10" s="32" t="str">
        <f>IF(ISBLANK('[1]支出总表（引用）'!B12)," ",'[1]支出总表（引用）'!B12)</f>
        <v> </v>
      </c>
    </row>
    <row r="11" spans="1:4" ht="21" customHeight="1">
      <c r="A11" s="79" t="s">
        <v>14</v>
      </c>
      <c r="B11" s="56"/>
      <c r="C11" s="78" t="str">
        <f>IF(ISBLANK('[1]支出总表（引用）'!A13)," ",'[1]支出总表（引用）'!A13)</f>
        <v> </v>
      </c>
      <c r="D11" s="32" t="str">
        <f>IF(ISBLANK('[1]支出总表（引用）'!B13)," ",'[1]支出总表（引用）'!B13)</f>
        <v> </v>
      </c>
    </row>
    <row r="12" spans="1:4" ht="21" customHeight="1">
      <c r="A12" s="79" t="s">
        <v>15</v>
      </c>
      <c r="B12" s="56"/>
      <c r="C12" s="78" t="str">
        <f>IF(ISBLANK('[1]支出总表（引用）'!A14)," ",'[1]支出总表（引用）'!A14)</f>
        <v> </v>
      </c>
      <c r="D12" s="32" t="str">
        <f>IF(ISBLANK('[1]支出总表（引用）'!B14)," ",'[1]支出总表（引用）'!B14)</f>
        <v> </v>
      </c>
    </row>
    <row r="13" spans="1:4" ht="21" customHeight="1">
      <c r="A13" s="79" t="s">
        <v>16</v>
      </c>
      <c r="B13" s="40"/>
      <c r="C13" s="78" t="str">
        <f>IF(ISBLANK('[1]支出总表（引用）'!A15)," ",'[1]支出总表（引用）'!A15)</f>
        <v> </v>
      </c>
      <c r="D13" s="32" t="str">
        <f>IF(ISBLANK('[1]支出总表（引用）'!B15)," ",'[1]支出总表（引用）'!B15)</f>
        <v> </v>
      </c>
    </row>
    <row r="14" spans="1:4" ht="21" customHeight="1">
      <c r="A14" s="79" t="s">
        <v>17</v>
      </c>
      <c r="B14" s="40"/>
      <c r="C14" s="78" t="str">
        <f>IF(ISBLANK('[1]支出总表（引用）'!A16)," ",'[1]支出总表（引用）'!A16)</f>
        <v> </v>
      </c>
      <c r="D14" s="32" t="str">
        <f>IF(ISBLANK('[1]支出总表（引用）'!B16)," ",'[1]支出总表（引用）'!B16)</f>
        <v> </v>
      </c>
    </row>
    <row r="15" spans="1:4" ht="21" customHeight="1">
      <c r="A15" s="77"/>
      <c r="B15" s="80"/>
      <c r="C15" s="78" t="str">
        <f>IF(ISBLANK('[1]支出总表（引用）'!A17)," ",'[1]支出总表（引用）'!A17)</f>
        <v> </v>
      </c>
      <c r="D15" s="32" t="str">
        <f>IF(ISBLANK('[1]支出总表（引用）'!B17)," ",'[1]支出总表（引用）'!B17)</f>
        <v> </v>
      </c>
    </row>
    <row r="16" spans="1:4" ht="21" customHeight="1">
      <c r="A16" s="76" t="s">
        <v>18</v>
      </c>
      <c r="B16" s="40">
        <v>429.113729</v>
      </c>
      <c r="C16" s="76" t="s">
        <v>19</v>
      </c>
      <c r="D16" s="40">
        <v>429.11</v>
      </c>
    </row>
    <row r="17" spans="1:4" ht="21" customHeight="1">
      <c r="A17" s="79" t="s">
        <v>20</v>
      </c>
      <c r="B17" s="40"/>
      <c r="C17" s="79" t="s">
        <v>21</v>
      </c>
      <c r="D17" s="40">
        <v>0</v>
      </c>
    </row>
    <row r="18" spans="1:4" ht="21" customHeight="1">
      <c r="A18" s="79" t="s">
        <v>22</v>
      </c>
      <c r="B18" s="40"/>
      <c r="C18" s="61"/>
      <c r="D18" s="61"/>
    </row>
    <row r="19" spans="1:4" ht="21" customHeight="1">
      <c r="A19" s="77"/>
      <c r="B19" s="40"/>
      <c r="C19" s="77"/>
      <c r="D19" s="40"/>
    </row>
    <row r="20" spans="1:4" ht="21" customHeight="1">
      <c r="A20" s="76" t="s">
        <v>23</v>
      </c>
      <c r="B20" s="40">
        <v>429.113729</v>
      </c>
      <c r="C20" s="76" t="s">
        <v>24</v>
      </c>
      <c r="D20" s="40">
        <f>B20</f>
        <v>429.113729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workbookViewId="0" topLeftCell="A21">
      <selection activeCell="I61" sqref="I61"/>
    </sheetView>
  </sheetViews>
  <sheetFormatPr defaultColWidth="9.00390625" defaultRowHeight="15"/>
  <cols>
    <col min="1" max="1" width="7.421875" style="0" customWidth="1"/>
    <col min="2" max="2" width="6.00390625" style="0" customWidth="1"/>
    <col min="3" max="3" width="1.57421875" style="0" customWidth="1"/>
    <col min="6" max="6" width="11.140625" style="0" customWidth="1"/>
    <col min="8" max="8" width="12.421875" style="0" customWidth="1"/>
    <col min="10" max="10" width="7.7109375" style="0" customWidth="1"/>
    <col min="11" max="11" width="9.00390625" style="0" hidden="1" customWidth="1"/>
    <col min="12" max="12" width="5.28125" style="0" customWidth="1"/>
  </cols>
  <sheetData>
    <row r="1" spans="1:12" ht="30" customHeight="1">
      <c r="A1" s="8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5.5">
      <c r="A2" s="9" t="s">
        <v>146</v>
      </c>
      <c r="B2" s="9" t="s">
        <v>141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>
      <c r="A3" s="9" t="s">
        <v>147</v>
      </c>
      <c r="B3" s="9" t="s">
        <v>148</v>
      </c>
      <c r="C3" s="9"/>
      <c r="D3" s="9"/>
      <c r="E3" s="9"/>
      <c r="F3" s="9"/>
      <c r="G3" s="9" t="s">
        <v>149</v>
      </c>
      <c r="H3" s="9" t="s">
        <v>150</v>
      </c>
      <c r="I3" s="9"/>
      <c r="J3" s="9"/>
      <c r="K3" s="9"/>
      <c r="L3" s="9"/>
    </row>
    <row r="4" spans="1:12" ht="13.5">
      <c r="A4" s="10" t="s">
        <v>151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3.5">
      <c r="A5" s="9" t="s">
        <v>152</v>
      </c>
      <c r="B5" s="9"/>
      <c r="C5" s="9"/>
      <c r="D5" s="11" t="s">
        <v>153</v>
      </c>
      <c r="E5" s="11"/>
      <c r="F5" s="11"/>
      <c r="G5" s="11" t="s">
        <v>154</v>
      </c>
      <c r="H5" s="11"/>
      <c r="I5" s="11" t="s">
        <v>153</v>
      </c>
      <c r="J5" s="11"/>
      <c r="K5" s="11"/>
      <c r="L5" s="11"/>
    </row>
    <row r="6" spans="1:12" ht="39" customHeight="1">
      <c r="A6" s="9" t="s">
        <v>155</v>
      </c>
      <c r="B6" s="9"/>
      <c r="C6" s="9"/>
      <c r="D6" s="12" t="s">
        <v>156</v>
      </c>
      <c r="E6" s="12"/>
      <c r="F6" s="12"/>
      <c r="G6" s="9" t="s">
        <v>157</v>
      </c>
      <c r="H6" s="9"/>
      <c r="I6" s="11" t="s">
        <v>158</v>
      </c>
      <c r="J6" s="11"/>
      <c r="K6" s="11"/>
      <c r="L6" s="11"/>
    </row>
    <row r="7" spans="1:12" ht="13.5">
      <c r="A7" s="9" t="s">
        <v>159</v>
      </c>
      <c r="B7" s="9"/>
      <c r="C7" s="9"/>
      <c r="D7" s="9" t="s">
        <v>160</v>
      </c>
      <c r="E7" s="9"/>
      <c r="F7" s="9"/>
      <c r="G7" s="9" t="s">
        <v>161</v>
      </c>
      <c r="H7" s="9"/>
      <c r="I7" s="11" t="s">
        <v>162</v>
      </c>
      <c r="J7" s="11"/>
      <c r="K7" s="11"/>
      <c r="L7" s="11"/>
    </row>
    <row r="8" spans="1:12" ht="13.5">
      <c r="A8" s="9" t="s">
        <v>163</v>
      </c>
      <c r="B8" s="9"/>
      <c r="C8" s="9"/>
      <c r="D8" s="9" t="s">
        <v>164</v>
      </c>
      <c r="E8" s="9"/>
      <c r="F8" s="9"/>
      <c r="G8" s="9" t="s">
        <v>165</v>
      </c>
      <c r="H8" s="9"/>
      <c r="I8" s="11" t="s">
        <v>153</v>
      </c>
      <c r="J8" s="11"/>
      <c r="K8" s="11"/>
      <c r="L8" s="11"/>
    </row>
    <row r="9" spans="1:12" ht="13.5">
      <c r="A9" s="13" t="s">
        <v>166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>
      <c r="A10" s="9" t="s">
        <v>167</v>
      </c>
      <c r="B10" s="9"/>
      <c r="C10" s="9"/>
      <c r="D10" s="14" t="s">
        <v>168</v>
      </c>
      <c r="E10" s="14"/>
      <c r="F10" s="14"/>
      <c r="G10" s="9" t="s">
        <v>169</v>
      </c>
      <c r="H10" s="9"/>
      <c r="I10" s="14" t="s">
        <v>170</v>
      </c>
      <c r="J10" s="14"/>
      <c r="K10" s="14"/>
      <c r="L10" s="14"/>
    </row>
    <row r="11" spans="1:12" ht="13.5">
      <c r="A11" s="9" t="s">
        <v>171</v>
      </c>
      <c r="B11" s="9"/>
      <c r="C11" s="9"/>
      <c r="D11" s="14" t="s">
        <v>168</v>
      </c>
      <c r="E11" s="14"/>
      <c r="F11" s="14"/>
      <c r="G11" s="9" t="s">
        <v>172</v>
      </c>
      <c r="H11" s="9"/>
      <c r="I11" s="14" t="s">
        <v>153</v>
      </c>
      <c r="J11" s="14"/>
      <c r="K11" s="14"/>
      <c r="L11" s="14"/>
    </row>
    <row r="12" spans="1:12" ht="13.5">
      <c r="A12" s="9" t="s">
        <v>173</v>
      </c>
      <c r="B12" s="9"/>
      <c r="C12" s="9"/>
      <c r="D12" s="14" t="s">
        <v>168</v>
      </c>
      <c r="E12" s="14"/>
      <c r="F12" s="14"/>
      <c r="G12" s="9" t="s">
        <v>174</v>
      </c>
      <c r="H12" s="9"/>
      <c r="I12" s="14" t="s">
        <v>175</v>
      </c>
      <c r="J12" s="14"/>
      <c r="K12" s="14"/>
      <c r="L12" s="14"/>
    </row>
    <row r="13" spans="1:12" ht="13.5">
      <c r="A13" s="9" t="s">
        <v>98</v>
      </c>
      <c r="B13" s="9"/>
      <c r="C13" s="9"/>
      <c r="D13" s="14" t="s">
        <v>176</v>
      </c>
      <c r="E13" s="14"/>
      <c r="F13" s="14"/>
      <c r="G13" s="17" t="s">
        <v>177</v>
      </c>
      <c r="H13" s="17"/>
      <c r="I13" s="14" t="s">
        <v>178</v>
      </c>
      <c r="J13" s="14"/>
      <c r="K13" s="14"/>
      <c r="L13" s="14"/>
    </row>
    <row r="14" spans="1:12" ht="13.5">
      <c r="A14" s="15" t="s">
        <v>179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3.5">
      <c r="A15" s="13" t="s">
        <v>180</v>
      </c>
      <c r="B15" s="13"/>
      <c r="C15" s="13"/>
      <c r="D15" s="16" t="s">
        <v>181</v>
      </c>
      <c r="E15" s="16"/>
      <c r="F15" s="18" t="s">
        <v>182</v>
      </c>
      <c r="G15" s="19"/>
      <c r="H15" s="20"/>
      <c r="I15" s="18" t="s">
        <v>183</v>
      </c>
      <c r="J15" s="19"/>
      <c r="K15" s="19"/>
      <c r="L15" s="20"/>
    </row>
    <row r="16" spans="1:12" ht="13.5">
      <c r="A16" s="14" t="s">
        <v>184</v>
      </c>
      <c r="B16" s="14"/>
      <c r="C16" s="14"/>
      <c r="D16" s="14" t="s">
        <v>185</v>
      </c>
      <c r="E16" s="14"/>
      <c r="F16" s="21" t="s">
        <v>186</v>
      </c>
      <c r="G16" s="22"/>
      <c r="H16" s="23"/>
      <c r="I16" s="24" t="s">
        <v>187</v>
      </c>
      <c r="J16" s="25"/>
      <c r="K16" s="25"/>
      <c r="L16" s="26"/>
    </row>
    <row r="17" spans="1:12" ht="13.5">
      <c r="A17" s="14"/>
      <c r="B17" s="14"/>
      <c r="C17" s="14"/>
      <c r="D17" s="14" t="s">
        <v>185</v>
      </c>
      <c r="E17" s="14"/>
      <c r="F17" s="21" t="s">
        <v>188</v>
      </c>
      <c r="G17" s="22"/>
      <c r="H17" s="23"/>
      <c r="I17" s="24" t="s">
        <v>189</v>
      </c>
      <c r="J17" s="25"/>
      <c r="K17" s="25"/>
      <c r="L17" s="26"/>
    </row>
    <row r="18" spans="1:12" ht="13.5">
      <c r="A18" s="14"/>
      <c r="B18" s="14"/>
      <c r="C18" s="14"/>
      <c r="D18" s="14" t="s">
        <v>185</v>
      </c>
      <c r="E18" s="14"/>
      <c r="F18" s="21" t="s">
        <v>190</v>
      </c>
      <c r="G18" s="22"/>
      <c r="H18" s="23"/>
      <c r="I18" s="24" t="s">
        <v>191</v>
      </c>
      <c r="J18" s="25"/>
      <c r="K18" s="25"/>
      <c r="L18" s="26"/>
    </row>
    <row r="19" spans="1:12" ht="13.5">
      <c r="A19" s="14"/>
      <c r="B19" s="14"/>
      <c r="C19" s="14"/>
      <c r="D19" s="14" t="s">
        <v>185</v>
      </c>
      <c r="E19" s="14"/>
      <c r="F19" s="21" t="s">
        <v>192</v>
      </c>
      <c r="G19" s="22"/>
      <c r="H19" s="23"/>
      <c r="I19" s="24" t="s">
        <v>193</v>
      </c>
      <c r="J19" s="25"/>
      <c r="K19" s="25"/>
      <c r="L19" s="26"/>
    </row>
    <row r="20" spans="1:12" ht="13.5">
      <c r="A20" s="14"/>
      <c r="B20" s="14"/>
      <c r="C20" s="14"/>
      <c r="D20" s="14" t="s">
        <v>185</v>
      </c>
      <c r="E20" s="14"/>
      <c r="F20" s="21" t="s">
        <v>194</v>
      </c>
      <c r="G20" s="22"/>
      <c r="H20" s="23"/>
      <c r="I20" s="24" t="s">
        <v>195</v>
      </c>
      <c r="J20" s="25"/>
      <c r="K20" s="25"/>
      <c r="L20" s="26"/>
    </row>
    <row r="21" spans="1:12" ht="13.5">
      <c r="A21" s="14"/>
      <c r="B21" s="14"/>
      <c r="C21" s="14"/>
      <c r="D21" s="14" t="s">
        <v>185</v>
      </c>
      <c r="E21" s="14"/>
      <c r="F21" s="21" t="s">
        <v>196</v>
      </c>
      <c r="G21" s="22"/>
      <c r="H21" s="23"/>
      <c r="I21" s="24" t="s">
        <v>197</v>
      </c>
      <c r="J21" s="25"/>
      <c r="K21" s="25"/>
      <c r="L21" s="26"/>
    </row>
    <row r="22" spans="1:12" ht="13.5">
      <c r="A22" s="14"/>
      <c r="B22" s="14"/>
      <c r="C22" s="14"/>
      <c r="D22" s="14" t="s">
        <v>185</v>
      </c>
      <c r="E22" s="14"/>
      <c r="F22" s="21" t="s">
        <v>198</v>
      </c>
      <c r="G22" s="22"/>
      <c r="H22" s="23"/>
      <c r="I22" s="24" t="s">
        <v>199</v>
      </c>
      <c r="J22" s="25"/>
      <c r="K22" s="25"/>
      <c r="L22" s="26"/>
    </row>
    <row r="23" spans="1:12" ht="13.5">
      <c r="A23" s="14"/>
      <c r="B23" s="14"/>
      <c r="C23" s="14"/>
      <c r="D23" s="14" t="s">
        <v>185</v>
      </c>
      <c r="E23" s="14"/>
      <c r="F23" s="21" t="s">
        <v>200</v>
      </c>
      <c r="G23" s="22"/>
      <c r="H23" s="23"/>
      <c r="I23" s="24" t="s">
        <v>201</v>
      </c>
      <c r="J23" s="25"/>
      <c r="K23" s="25"/>
      <c r="L23" s="26"/>
    </row>
    <row r="24" spans="1:12" ht="13.5">
      <c r="A24" s="14"/>
      <c r="B24" s="14"/>
      <c r="C24" s="14"/>
      <c r="D24" s="14" t="s">
        <v>185</v>
      </c>
      <c r="E24" s="14"/>
      <c r="F24" s="21" t="s">
        <v>202</v>
      </c>
      <c r="G24" s="22"/>
      <c r="H24" s="23"/>
      <c r="I24" s="24" t="s">
        <v>203</v>
      </c>
      <c r="J24" s="25"/>
      <c r="K24" s="25"/>
      <c r="L24" s="26"/>
    </row>
    <row r="25" spans="1:12" ht="13.5">
      <c r="A25" s="14"/>
      <c r="B25" s="14"/>
      <c r="C25" s="14"/>
      <c r="D25" s="14" t="s">
        <v>185</v>
      </c>
      <c r="E25" s="14"/>
      <c r="F25" s="21" t="s">
        <v>204</v>
      </c>
      <c r="G25" s="22"/>
      <c r="H25" s="23"/>
      <c r="I25" s="24" t="s">
        <v>205</v>
      </c>
      <c r="J25" s="25"/>
      <c r="K25" s="25"/>
      <c r="L25" s="26"/>
    </row>
    <row r="26" spans="1:12" ht="13.5">
      <c r="A26" s="14"/>
      <c r="B26" s="14"/>
      <c r="C26" s="14"/>
      <c r="D26" s="14" t="s">
        <v>185</v>
      </c>
      <c r="E26" s="14"/>
      <c r="F26" s="21" t="s">
        <v>206</v>
      </c>
      <c r="G26" s="22"/>
      <c r="H26" s="23"/>
      <c r="I26" s="24" t="s">
        <v>207</v>
      </c>
      <c r="J26" s="25"/>
      <c r="K26" s="25"/>
      <c r="L26" s="26"/>
    </row>
    <row r="27" spans="1:12" ht="13.5">
      <c r="A27" s="14"/>
      <c r="B27" s="14"/>
      <c r="C27" s="14"/>
      <c r="D27" s="14" t="s">
        <v>185</v>
      </c>
      <c r="E27" s="14"/>
      <c r="F27" s="21" t="s">
        <v>208</v>
      </c>
      <c r="G27" s="22"/>
      <c r="H27" s="23"/>
      <c r="I27" s="24" t="s">
        <v>209</v>
      </c>
      <c r="J27" s="25"/>
      <c r="K27" s="25"/>
      <c r="L27" s="26"/>
    </row>
    <row r="28" spans="1:12" ht="13.5">
      <c r="A28" s="14"/>
      <c r="B28" s="14"/>
      <c r="C28" s="14"/>
      <c r="D28" s="14" t="s">
        <v>210</v>
      </c>
      <c r="E28" s="14"/>
      <c r="F28" s="21" t="s">
        <v>211</v>
      </c>
      <c r="G28" s="22"/>
      <c r="H28" s="23"/>
      <c r="I28" s="24" t="s">
        <v>212</v>
      </c>
      <c r="J28" s="25"/>
      <c r="K28" s="25"/>
      <c r="L28" s="26"/>
    </row>
    <row r="29" spans="1:12" ht="13.5">
      <c r="A29" s="14"/>
      <c r="B29" s="14"/>
      <c r="C29" s="14"/>
      <c r="D29" s="14" t="s">
        <v>210</v>
      </c>
      <c r="E29" s="14"/>
      <c r="F29" s="21" t="s">
        <v>213</v>
      </c>
      <c r="G29" s="22"/>
      <c r="H29" s="23"/>
      <c r="I29" s="24" t="s">
        <v>214</v>
      </c>
      <c r="J29" s="25"/>
      <c r="K29" s="25"/>
      <c r="L29" s="26"/>
    </row>
    <row r="30" spans="1:12" ht="13.5">
      <c r="A30" s="14"/>
      <c r="B30" s="14"/>
      <c r="C30" s="14"/>
      <c r="D30" s="14" t="s">
        <v>210</v>
      </c>
      <c r="E30" s="14"/>
      <c r="F30" s="21" t="s">
        <v>215</v>
      </c>
      <c r="G30" s="22"/>
      <c r="H30" s="23"/>
      <c r="I30" s="24" t="s">
        <v>216</v>
      </c>
      <c r="J30" s="25"/>
      <c r="K30" s="25"/>
      <c r="L30" s="26"/>
    </row>
    <row r="31" spans="1:12" ht="13.5">
      <c r="A31" s="14"/>
      <c r="B31" s="14"/>
      <c r="C31" s="14"/>
      <c r="D31" s="14" t="s">
        <v>210</v>
      </c>
      <c r="E31" s="14"/>
      <c r="F31" s="21" t="s">
        <v>217</v>
      </c>
      <c r="G31" s="22"/>
      <c r="H31" s="23"/>
      <c r="I31" s="24" t="s">
        <v>218</v>
      </c>
      <c r="J31" s="25"/>
      <c r="K31" s="25"/>
      <c r="L31" s="26"/>
    </row>
    <row r="32" spans="1:12" ht="13.5">
      <c r="A32" s="14"/>
      <c r="B32" s="14"/>
      <c r="C32" s="14"/>
      <c r="D32" s="14" t="s">
        <v>210</v>
      </c>
      <c r="E32" s="14"/>
      <c r="F32" s="21" t="s">
        <v>219</v>
      </c>
      <c r="G32" s="22"/>
      <c r="H32" s="23"/>
      <c r="I32" s="24" t="s">
        <v>212</v>
      </c>
      <c r="J32" s="25"/>
      <c r="K32" s="25"/>
      <c r="L32" s="26"/>
    </row>
    <row r="33" spans="1:12" ht="13.5">
      <c r="A33" s="14"/>
      <c r="B33" s="14"/>
      <c r="C33" s="14"/>
      <c r="D33" s="14" t="s">
        <v>210</v>
      </c>
      <c r="E33" s="14"/>
      <c r="F33" s="21" t="s">
        <v>220</v>
      </c>
      <c r="G33" s="22"/>
      <c r="H33" s="23"/>
      <c r="I33" s="24" t="s">
        <v>212</v>
      </c>
      <c r="J33" s="25"/>
      <c r="K33" s="25"/>
      <c r="L33" s="26"/>
    </row>
    <row r="34" spans="1:12" ht="13.5">
      <c r="A34" s="14"/>
      <c r="B34" s="14"/>
      <c r="C34" s="14"/>
      <c r="D34" s="14" t="s">
        <v>210</v>
      </c>
      <c r="E34" s="14"/>
      <c r="F34" s="21" t="s">
        <v>221</v>
      </c>
      <c r="G34" s="22"/>
      <c r="H34" s="23"/>
      <c r="I34" s="24" t="s">
        <v>212</v>
      </c>
      <c r="J34" s="25"/>
      <c r="K34" s="25"/>
      <c r="L34" s="26"/>
    </row>
    <row r="35" spans="1:12" ht="13.5">
      <c r="A35" s="14"/>
      <c r="B35" s="14"/>
      <c r="C35" s="14"/>
      <c r="D35" s="14" t="s">
        <v>210</v>
      </c>
      <c r="E35" s="14"/>
      <c r="F35" s="21" t="s">
        <v>222</v>
      </c>
      <c r="G35" s="22"/>
      <c r="H35" s="23"/>
      <c r="I35" s="24" t="s">
        <v>223</v>
      </c>
      <c r="J35" s="25"/>
      <c r="K35" s="25"/>
      <c r="L35" s="26"/>
    </row>
    <row r="36" spans="1:12" ht="13.5">
      <c r="A36" s="14"/>
      <c r="B36" s="14"/>
      <c r="C36" s="14"/>
      <c r="D36" s="14" t="s">
        <v>224</v>
      </c>
      <c r="E36" s="14"/>
      <c r="F36" s="21" t="s">
        <v>225</v>
      </c>
      <c r="G36" s="22"/>
      <c r="H36" s="23"/>
      <c r="I36" s="24" t="s">
        <v>203</v>
      </c>
      <c r="J36" s="25"/>
      <c r="K36" s="25"/>
      <c r="L36" s="26"/>
    </row>
    <row r="37" spans="1:12" ht="13.5">
      <c r="A37" s="14"/>
      <c r="B37" s="14"/>
      <c r="C37" s="14"/>
      <c r="D37" s="14" t="s">
        <v>224</v>
      </c>
      <c r="E37" s="14"/>
      <c r="F37" s="21" t="s">
        <v>226</v>
      </c>
      <c r="G37" s="22"/>
      <c r="H37" s="23"/>
      <c r="I37" s="24" t="s">
        <v>218</v>
      </c>
      <c r="J37" s="25"/>
      <c r="K37" s="25"/>
      <c r="L37" s="26"/>
    </row>
    <row r="38" spans="1:12" ht="13.5">
      <c r="A38" s="14"/>
      <c r="B38" s="14"/>
      <c r="C38" s="14"/>
      <c r="D38" s="14" t="s">
        <v>227</v>
      </c>
      <c r="E38" s="14"/>
      <c r="F38" s="21" t="s">
        <v>228</v>
      </c>
      <c r="G38" s="22"/>
      <c r="H38" s="23"/>
      <c r="I38" s="24" t="s">
        <v>229</v>
      </c>
      <c r="J38" s="25"/>
      <c r="K38" s="25"/>
      <c r="L38" s="26"/>
    </row>
    <row r="39" spans="1:12" ht="13.5">
      <c r="A39" s="14"/>
      <c r="B39" s="14"/>
      <c r="C39" s="14"/>
      <c r="D39" s="14" t="s">
        <v>227</v>
      </c>
      <c r="E39" s="14"/>
      <c r="F39" s="21" t="s">
        <v>230</v>
      </c>
      <c r="G39" s="22"/>
      <c r="H39" s="23"/>
      <c r="I39" s="24" t="s">
        <v>229</v>
      </c>
      <c r="J39" s="25"/>
      <c r="K39" s="25"/>
      <c r="L39" s="26"/>
    </row>
    <row r="40" spans="1:12" ht="13.5">
      <c r="A40" s="14"/>
      <c r="B40" s="14"/>
      <c r="C40" s="14"/>
      <c r="D40" s="14" t="s">
        <v>227</v>
      </c>
      <c r="E40" s="14"/>
      <c r="F40" s="21" t="s">
        <v>231</v>
      </c>
      <c r="G40" s="22"/>
      <c r="H40" s="23"/>
      <c r="I40" s="24" t="s">
        <v>229</v>
      </c>
      <c r="J40" s="25"/>
      <c r="K40" s="25"/>
      <c r="L40" s="26"/>
    </row>
    <row r="41" spans="1:12" ht="13.5">
      <c r="A41" s="14"/>
      <c r="B41" s="14"/>
      <c r="C41" s="14"/>
      <c r="D41" s="14" t="s">
        <v>227</v>
      </c>
      <c r="E41" s="14"/>
      <c r="F41" s="21" t="s">
        <v>232</v>
      </c>
      <c r="G41" s="22"/>
      <c r="H41" s="23"/>
      <c r="I41" s="24" t="s">
        <v>229</v>
      </c>
      <c r="J41" s="25"/>
      <c r="K41" s="25"/>
      <c r="L41" s="26"/>
    </row>
    <row r="42" spans="1:12" ht="13.5">
      <c r="A42" s="14"/>
      <c r="B42" s="14"/>
      <c r="C42" s="14"/>
      <c r="D42" s="14" t="s">
        <v>227</v>
      </c>
      <c r="E42" s="14"/>
      <c r="F42" s="21" t="s">
        <v>233</v>
      </c>
      <c r="G42" s="22"/>
      <c r="H42" s="23"/>
      <c r="I42" s="24" t="s">
        <v>234</v>
      </c>
      <c r="J42" s="25"/>
      <c r="K42" s="25"/>
      <c r="L42" s="26"/>
    </row>
    <row r="43" spans="1:12" ht="13.5">
      <c r="A43" s="14"/>
      <c r="B43" s="14"/>
      <c r="C43" s="14"/>
      <c r="D43" s="14" t="s">
        <v>227</v>
      </c>
      <c r="E43" s="14"/>
      <c r="F43" s="21" t="s">
        <v>235</v>
      </c>
      <c r="G43" s="22"/>
      <c r="H43" s="23"/>
      <c r="I43" s="24" t="s">
        <v>229</v>
      </c>
      <c r="J43" s="25"/>
      <c r="K43" s="25"/>
      <c r="L43" s="26"/>
    </row>
    <row r="44" spans="1:12" ht="13.5">
      <c r="A44" s="14" t="s">
        <v>236</v>
      </c>
      <c r="B44" s="14"/>
      <c r="C44" s="14"/>
      <c r="D44" s="14" t="s">
        <v>237</v>
      </c>
      <c r="E44" s="14"/>
      <c r="F44" s="21" t="s">
        <v>238</v>
      </c>
      <c r="G44" s="22"/>
      <c r="H44" s="23"/>
      <c r="I44" s="24" t="s">
        <v>212</v>
      </c>
      <c r="J44" s="25"/>
      <c r="K44" s="25"/>
      <c r="L44" s="26"/>
    </row>
    <row r="45" spans="1:12" ht="13.5">
      <c r="A45" s="14"/>
      <c r="B45" s="14"/>
      <c r="C45" s="14"/>
      <c r="D45" s="14" t="s">
        <v>239</v>
      </c>
      <c r="E45" s="14"/>
      <c r="F45" s="21" t="s">
        <v>240</v>
      </c>
      <c r="G45" s="22"/>
      <c r="H45" s="23"/>
      <c r="I45" s="24" t="s">
        <v>218</v>
      </c>
      <c r="J45" s="25"/>
      <c r="K45" s="25"/>
      <c r="L45" s="26"/>
    </row>
    <row r="46" spans="1:12" ht="13.5">
      <c r="A46" s="14"/>
      <c r="B46" s="14"/>
      <c r="C46" s="14"/>
      <c r="D46" s="14" t="s">
        <v>241</v>
      </c>
      <c r="E46" s="14"/>
      <c r="F46" s="21" t="s">
        <v>242</v>
      </c>
      <c r="G46" s="22"/>
      <c r="H46" s="23"/>
      <c r="I46" s="24" t="s">
        <v>218</v>
      </c>
      <c r="J46" s="25"/>
      <c r="K46" s="25"/>
      <c r="L46" s="26"/>
    </row>
    <row r="47" spans="1:12" ht="13.5">
      <c r="A47" s="14"/>
      <c r="B47" s="14"/>
      <c r="C47" s="14"/>
      <c r="D47" s="14" t="s">
        <v>243</v>
      </c>
      <c r="E47" s="14"/>
      <c r="F47" s="21" t="s">
        <v>244</v>
      </c>
      <c r="G47" s="22"/>
      <c r="H47" s="23"/>
      <c r="I47" s="24" t="s">
        <v>218</v>
      </c>
      <c r="J47" s="25"/>
      <c r="K47" s="25"/>
      <c r="L47" s="26"/>
    </row>
    <row r="48" spans="1:12" ht="13.5">
      <c r="A48" s="14" t="s">
        <v>245</v>
      </c>
      <c r="B48" s="14"/>
      <c r="C48" s="14"/>
      <c r="D48" s="14" t="s">
        <v>246</v>
      </c>
      <c r="E48" s="14"/>
      <c r="F48" s="21" t="s">
        <v>247</v>
      </c>
      <c r="G48" s="22"/>
      <c r="H48" s="23"/>
      <c r="I48" s="24" t="s">
        <v>212</v>
      </c>
      <c r="J48" s="25"/>
      <c r="K48" s="25"/>
      <c r="L48" s="26"/>
    </row>
    <row r="49" spans="1:12" ht="13.5">
      <c r="A49" s="14"/>
      <c r="B49" s="14"/>
      <c r="C49" s="14"/>
      <c r="D49" s="14" t="s">
        <v>246</v>
      </c>
      <c r="E49" s="14"/>
      <c r="F49" s="21" t="s">
        <v>248</v>
      </c>
      <c r="G49" s="22"/>
      <c r="H49" s="23"/>
      <c r="I49" s="24" t="s">
        <v>212</v>
      </c>
      <c r="J49" s="25"/>
      <c r="K49" s="25"/>
      <c r="L49" s="26"/>
    </row>
  </sheetData>
  <sheetProtection/>
  <mergeCells count="12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F39:H39"/>
    <mergeCell ref="I39:L39"/>
    <mergeCell ref="F40:H40"/>
    <mergeCell ref="I40:L40"/>
    <mergeCell ref="F41:H41"/>
    <mergeCell ref="I41:L41"/>
    <mergeCell ref="F42:H42"/>
    <mergeCell ref="I42:L42"/>
    <mergeCell ref="F43:H43"/>
    <mergeCell ref="I43:L43"/>
    <mergeCell ref="D44:E44"/>
    <mergeCell ref="F44:H44"/>
    <mergeCell ref="I44:L44"/>
    <mergeCell ref="D45:E45"/>
    <mergeCell ref="F45:H45"/>
    <mergeCell ref="I45:L45"/>
    <mergeCell ref="D46:E46"/>
    <mergeCell ref="F46:H46"/>
    <mergeCell ref="I46:L46"/>
    <mergeCell ref="D47:E47"/>
    <mergeCell ref="F47:H47"/>
    <mergeCell ref="I47:L47"/>
    <mergeCell ref="F48:H48"/>
    <mergeCell ref="I48:L48"/>
    <mergeCell ref="F49:H49"/>
    <mergeCell ref="I49:L49"/>
    <mergeCell ref="A16:C43"/>
    <mergeCell ref="D16:E27"/>
    <mergeCell ref="D28:E35"/>
    <mergeCell ref="D36:E37"/>
    <mergeCell ref="D38:E43"/>
    <mergeCell ref="A44:C47"/>
    <mergeCell ref="A48:C49"/>
    <mergeCell ref="D48:E49"/>
  </mergeCells>
  <printOptions/>
  <pageMargins left="0.5548611111111111" right="0.5548611111111111" top="0.7868055555555555" bottom="0.7868055555555555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9">
      <selection activeCell="M10" sqref="M10"/>
    </sheetView>
  </sheetViews>
  <sheetFormatPr defaultColWidth="9.00390625" defaultRowHeight="15"/>
  <cols>
    <col min="4" max="4" width="12.140625" style="0" customWidth="1"/>
    <col min="6" max="6" width="10.8515625" style="0" customWidth="1"/>
    <col min="8" max="8" width="11.8515625" style="0" customWidth="1"/>
  </cols>
  <sheetData>
    <row r="1" spans="1:8" ht="33" customHeight="1">
      <c r="A1" s="1" t="s">
        <v>249</v>
      </c>
      <c r="B1" s="1"/>
      <c r="C1" s="1"/>
      <c r="D1" s="1"/>
      <c r="E1" s="1"/>
      <c r="F1" s="1"/>
      <c r="G1" s="1"/>
      <c r="H1" s="1"/>
    </row>
    <row r="2" spans="1:8" ht="14.25">
      <c r="A2" s="2" t="s">
        <v>250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251</v>
      </c>
      <c r="B3" s="3"/>
      <c r="C3" s="3" t="s">
        <v>252</v>
      </c>
      <c r="D3" s="3"/>
      <c r="E3" s="3"/>
      <c r="F3" s="3"/>
      <c r="G3" s="3"/>
      <c r="H3" s="3"/>
    </row>
    <row r="4" spans="1:8" ht="18" customHeight="1">
      <c r="A4" s="3" t="s">
        <v>253</v>
      </c>
      <c r="B4" s="3"/>
      <c r="C4" s="4" t="s">
        <v>141</v>
      </c>
      <c r="D4" s="4"/>
      <c r="E4" s="3" t="s">
        <v>254</v>
      </c>
      <c r="F4" s="3"/>
      <c r="G4" s="4" t="s">
        <v>141</v>
      </c>
      <c r="H4" s="4"/>
    </row>
    <row r="5" spans="1:8" ht="18" customHeight="1">
      <c r="A5" s="3" t="s">
        <v>255</v>
      </c>
      <c r="B5" s="3"/>
      <c r="C5" s="3" t="s">
        <v>256</v>
      </c>
      <c r="D5" s="3"/>
      <c r="E5" s="3" t="s">
        <v>257</v>
      </c>
      <c r="F5" s="3"/>
      <c r="G5" s="3" t="s">
        <v>258</v>
      </c>
      <c r="H5" s="3"/>
    </row>
    <row r="6" spans="1:8" ht="18" customHeight="1">
      <c r="A6" s="3"/>
      <c r="B6" s="3"/>
      <c r="C6" s="3"/>
      <c r="D6" s="3"/>
      <c r="E6" s="3"/>
      <c r="F6" s="3"/>
      <c r="G6" s="3" t="s">
        <v>259</v>
      </c>
      <c r="H6" s="3"/>
    </row>
    <row r="7" spans="1:8" ht="18" customHeight="1">
      <c r="A7" s="3" t="s">
        <v>260</v>
      </c>
      <c r="B7" s="3"/>
      <c r="C7" s="3" t="s">
        <v>261</v>
      </c>
      <c r="D7" s="3"/>
      <c r="E7" s="4">
        <v>139</v>
      </c>
      <c r="F7" s="4"/>
      <c r="G7" s="4"/>
      <c r="H7" s="4"/>
    </row>
    <row r="8" spans="1:8" ht="18" customHeight="1">
      <c r="A8" s="3"/>
      <c r="B8" s="3"/>
      <c r="C8" s="3" t="s">
        <v>262</v>
      </c>
      <c r="D8" s="3"/>
      <c r="E8" s="4">
        <v>139</v>
      </c>
      <c r="F8" s="4"/>
      <c r="G8" s="4"/>
      <c r="H8" s="4"/>
    </row>
    <row r="9" spans="1:8" ht="18" customHeight="1">
      <c r="A9" s="3"/>
      <c r="B9" s="3"/>
      <c r="C9" s="3" t="s">
        <v>172</v>
      </c>
      <c r="D9" s="3"/>
      <c r="E9" s="4"/>
      <c r="F9" s="4"/>
      <c r="G9" s="4"/>
      <c r="H9" s="4"/>
    </row>
    <row r="10" spans="1:8" ht="18" customHeight="1">
      <c r="A10" s="3" t="s">
        <v>263</v>
      </c>
      <c r="B10" s="3"/>
      <c r="C10" s="3"/>
      <c r="D10" s="3"/>
      <c r="E10" s="3"/>
      <c r="F10" s="3"/>
      <c r="G10" s="3"/>
      <c r="H10" s="3"/>
    </row>
    <row r="11" spans="1:8" ht="18" customHeight="1">
      <c r="A11" s="5" t="s">
        <v>264</v>
      </c>
      <c r="B11" s="5"/>
      <c r="C11" s="5"/>
      <c r="D11" s="5"/>
      <c r="E11" s="5"/>
      <c r="F11" s="5"/>
      <c r="G11" s="5"/>
      <c r="H11" s="5"/>
    </row>
    <row r="12" spans="1:8" ht="18" customHeight="1">
      <c r="A12" s="3" t="s">
        <v>180</v>
      </c>
      <c r="B12" s="4" t="s">
        <v>181</v>
      </c>
      <c r="C12" s="3" t="s">
        <v>182</v>
      </c>
      <c r="D12" s="3"/>
      <c r="E12" s="3"/>
      <c r="F12" s="3"/>
      <c r="G12" s="4" t="s">
        <v>265</v>
      </c>
      <c r="H12" s="4"/>
    </row>
    <row r="13" spans="1:8" ht="18" customHeight="1">
      <c r="A13" s="6" t="s">
        <v>184</v>
      </c>
      <c r="B13" s="4" t="s">
        <v>266</v>
      </c>
      <c r="C13" s="4" t="s">
        <v>267</v>
      </c>
      <c r="D13" s="4"/>
      <c r="E13" s="4"/>
      <c r="F13" s="4"/>
      <c r="G13" s="7" t="s">
        <v>268</v>
      </c>
      <c r="H13" s="7"/>
    </row>
    <row r="14" spans="1:8" ht="18" customHeight="1">
      <c r="A14" s="6"/>
      <c r="B14" s="4"/>
      <c r="C14" s="4" t="s">
        <v>269</v>
      </c>
      <c r="D14" s="4"/>
      <c r="E14" s="4"/>
      <c r="F14" s="4"/>
      <c r="G14" s="7" t="s">
        <v>270</v>
      </c>
      <c r="H14" s="7"/>
    </row>
    <row r="15" spans="1:8" ht="18" customHeight="1">
      <c r="A15" s="6"/>
      <c r="B15" s="4"/>
      <c r="C15" s="4" t="s">
        <v>271</v>
      </c>
      <c r="D15" s="4"/>
      <c r="E15" s="4"/>
      <c r="F15" s="4"/>
      <c r="G15" s="7" t="s">
        <v>218</v>
      </c>
      <c r="H15" s="7"/>
    </row>
    <row r="16" spans="1:8" ht="18" customHeight="1">
      <c r="A16" s="6"/>
      <c r="B16" s="4"/>
      <c r="C16" s="4" t="s">
        <v>272</v>
      </c>
      <c r="D16" s="4"/>
      <c r="E16" s="4"/>
      <c r="F16" s="4"/>
      <c r="G16" s="7" t="s">
        <v>273</v>
      </c>
      <c r="H16" s="7"/>
    </row>
    <row r="17" spans="1:8" ht="18" customHeight="1">
      <c r="A17" s="6"/>
      <c r="B17" s="4"/>
      <c r="C17" s="4" t="s">
        <v>274</v>
      </c>
      <c r="D17" s="4"/>
      <c r="E17" s="4"/>
      <c r="F17" s="4"/>
      <c r="G17" s="7" t="s">
        <v>273</v>
      </c>
      <c r="H17" s="7"/>
    </row>
    <row r="18" spans="1:8" ht="18" customHeight="1">
      <c r="A18" s="6"/>
      <c r="B18" s="4"/>
      <c r="C18" s="4" t="s">
        <v>275</v>
      </c>
      <c r="D18" s="4"/>
      <c r="E18" s="4"/>
      <c r="F18" s="4"/>
      <c r="G18" s="7" t="s">
        <v>276</v>
      </c>
      <c r="H18" s="7"/>
    </row>
    <row r="19" spans="1:8" ht="18" customHeight="1">
      <c r="A19" s="6"/>
      <c r="B19" s="4"/>
      <c r="C19" s="4" t="s">
        <v>277</v>
      </c>
      <c r="D19" s="4"/>
      <c r="E19" s="4"/>
      <c r="F19" s="4"/>
      <c r="G19" s="7" t="s">
        <v>278</v>
      </c>
      <c r="H19" s="7"/>
    </row>
    <row r="20" spans="1:8" ht="18" customHeight="1">
      <c r="A20" s="6"/>
      <c r="B20" s="4" t="s">
        <v>279</v>
      </c>
      <c r="C20" s="4" t="s">
        <v>280</v>
      </c>
      <c r="D20" s="4"/>
      <c r="E20" s="4"/>
      <c r="F20" s="4"/>
      <c r="G20" s="7" t="s">
        <v>214</v>
      </c>
      <c r="H20" s="7"/>
    </row>
    <row r="21" spans="1:8" ht="18" customHeight="1">
      <c r="A21" s="6"/>
      <c r="B21" s="4"/>
      <c r="C21" s="4" t="s">
        <v>281</v>
      </c>
      <c r="D21" s="4"/>
      <c r="E21" s="4"/>
      <c r="F21" s="4"/>
      <c r="G21" s="7" t="s">
        <v>218</v>
      </c>
      <c r="H21" s="7"/>
    </row>
    <row r="22" spans="1:8" ht="18" customHeight="1">
      <c r="A22" s="6"/>
      <c r="B22" s="4"/>
      <c r="C22" s="4" t="s">
        <v>282</v>
      </c>
      <c r="D22" s="4"/>
      <c r="E22" s="4"/>
      <c r="F22" s="4"/>
      <c r="G22" s="7" t="s">
        <v>214</v>
      </c>
      <c r="H22" s="7"/>
    </row>
    <row r="23" spans="1:8" ht="18" customHeight="1">
      <c r="A23" s="6"/>
      <c r="B23" s="4"/>
      <c r="C23" s="4" t="s">
        <v>283</v>
      </c>
      <c r="D23" s="4"/>
      <c r="E23" s="4"/>
      <c r="F23" s="4"/>
      <c r="G23" s="7" t="s">
        <v>218</v>
      </c>
      <c r="H23" s="7"/>
    </row>
    <row r="24" spans="1:8" ht="18" customHeight="1">
      <c r="A24" s="6"/>
      <c r="B24" s="4"/>
      <c r="C24" s="4" t="s">
        <v>284</v>
      </c>
      <c r="D24" s="4"/>
      <c r="E24" s="4"/>
      <c r="F24" s="4"/>
      <c r="G24" s="7" t="s">
        <v>214</v>
      </c>
      <c r="H24" s="7"/>
    </row>
    <row r="25" spans="1:8" ht="18" customHeight="1">
      <c r="A25" s="6"/>
      <c r="B25" s="4"/>
      <c r="C25" s="4" t="s">
        <v>285</v>
      </c>
      <c r="D25" s="4"/>
      <c r="E25" s="4"/>
      <c r="F25" s="4"/>
      <c r="G25" s="7" t="s">
        <v>214</v>
      </c>
      <c r="H25" s="7"/>
    </row>
    <row r="26" spans="1:8" ht="18" customHeight="1">
      <c r="A26" s="6"/>
      <c r="B26" s="4"/>
      <c r="C26" s="4" t="s">
        <v>286</v>
      </c>
      <c r="D26" s="4"/>
      <c r="E26" s="4"/>
      <c r="F26" s="4"/>
      <c r="G26" s="7" t="s">
        <v>214</v>
      </c>
      <c r="H26" s="7"/>
    </row>
    <row r="27" spans="1:8" ht="18" customHeight="1">
      <c r="A27" s="6"/>
      <c r="B27" s="4"/>
      <c r="C27" s="4" t="s">
        <v>287</v>
      </c>
      <c r="D27" s="4"/>
      <c r="E27" s="4"/>
      <c r="F27" s="4"/>
      <c r="G27" s="7" t="s">
        <v>214</v>
      </c>
      <c r="H27" s="7"/>
    </row>
    <row r="28" spans="1:8" ht="18" customHeight="1">
      <c r="A28" s="6"/>
      <c r="B28" s="4" t="s">
        <v>288</v>
      </c>
      <c r="C28" s="4" t="s">
        <v>289</v>
      </c>
      <c r="D28" s="4"/>
      <c r="E28" s="4"/>
      <c r="F28" s="4"/>
      <c r="G28" s="7" t="s">
        <v>214</v>
      </c>
      <c r="H28" s="7"/>
    </row>
    <row r="29" spans="1:8" ht="18" customHeight="1">
      <c r="A29" s="6"/>
      <c r="B29" s="4"/>
      <c r="C29" s="4" t="s">
        <v>290</v>
      </c>
      <c r="D29" s="4"/>
      <c r="E29" s="4"/>
      <c r="F29" s="4"/>
      <c r="G29" s="7" t="s">
        <v>214</v>
      </c>
      <c r="H29" s="7"/>
    </row>
    <row r="30" spans="1:8" ht="18" customHeight="1">
      <c r="A30" s="6"/>
      <c r="B30" s="4"/>
      <c r="C30" s="4" t="s">
        <v>291</v>
      </c>
      <c r="D30" s="4"/>
      <c r="E30" s="4"/>
      <c r="F30" s="4"/>
      <c r="G30" s="7" t="s">
        <v>214</v>
      </c>
      <c r="H30" s="7"/>
    </row>
    <row r="31" spans="1:8" ht="18" customHeight="1">
      <c r="A31" s="6"/>
      <c r="B31" s="4"/>
      <c r="C31" s="4" t="s">
        <v>292</v>
      </c>
      <c r="D31" s="4"/>
      <c r="E31" s="4"/>
      <c r="F31" s="4"/>
      <c r="G31" s="7" t="s">
        <v>214</v>
      </c>
      <c r="H31" s="7"/>
    </row>
    <row r="32" spans="1:8" ht="18" customHeight="1">
      <c r="A32" s="6"/>
      <c r="B32" s="4" t="s">
        <v>293</v>
      </c>
      <c r="C32" s="4" t="s">
        <v>294</v>
      </c>
      <c r="D32" s="4"/>
      <c r="E32" s="4"/>
      <c r="F32" s="4"/>
      <c r="G32" s="7" t="s">
        <v>295</v>
      </c>
      <c r="H32" s="7"/>
    </row>
    <row r="33" spans="1:8" ht="18" customHeight="1">
      <c r="A33" s="6" t="s">
        <v>236</v>
      </c>
      <c r="B33" s="4" t="s">
        <v>296</v>
      </c>
      <c r="C33" s="4" t="s">
        <v>297</v>
      </c>
      <c r="D33" s="4"/>
      <c r="E33" s="4"/>
      <c r="F33" s="4"/>
      <c r="G33" s="7" t="s">
        <v>214</v>
      </c>
      <c r="H33" s="7"/>
    </row>
    <row r="34" spans="1:8" ht="18" customHeight="1">
      <c r="A34" s="6"/>
      <c r="B34" s="4" t="s">
        <v>298</v>
      </c>
      <c r="C34" s="4" t="s">
        <v>299</v>
      </c>
      <c r="D34" s="4"/>
      <c r="E34" s="4"/>
      <c r="F34" s="4"/>
      <c r="G34" s="7" t="s">
        <v>300</v>
      </c>
      <c r="H34" s="7"/>
    </row>
    <row r="35" spans="1:8" ht="18" customHeight="1">
      <c r="A35" s="6"/>
      <c r="B35" s="4" t="s">
        <v>301</v>
      </c>
      <c r="C35" s="4" t="s">
        <v>302</v>
      </c>
      <c r="D35" s="4"/>
      <c r="E35" s="4"/>
      <c r="F35" s="4"/>
      <c r="G35" s="7" t="s">
        <v>303</v>
      </c>
      <c r="H35" s="7"/>
    </row>
    <row r="36" spans="1:8" ht="18" customHeight="1">
      <c r="A36" s="6"/>
      <c r="B36" s="4" t="s">
        <v>304</v>
      </c>
      <c r="C36" s="4" t="s">
        <v>305</v>
      </c>
      <c r="D36" s="4"/>
      <c r="E36" s="4"/>
      <c r="F36" s="4"/>
      <c r="G36" s="7" t="s">
        <v>306</v>
      </c>
      <c r="H36" s="7"/>
    </row>
    <row r="37" spans="1:8" ht="18" customHeight="1">
      <c r="A37" s="6"/>
      <c r="B37" s="4"/>
      <c r="C37" s="4" t="s">
        <v>307</v>
      </c>
      <c r="D37" s="4"/>
      <c r="E37" s="4"/>
      <c r="F37" s="4"/>
      <c r="G37" s="7" t="s">
        <v>308</v>
      </c>
      <c r="H37" s="7"/>
    </row>
    <row r="38" spans="1:8" ht="18" customHeight="1">
      <c r="A38" s="6" t="s">
        <v>309</v>
      </c>
      <c r="B38" s="4" t="s">
        <v>309</v>
      </c>
      <c r="C38" s="4" t="s">
        <v>310</v>
      </c>
      <c r="D38" s="4"/>
      <c r="E38" s="4"/>
      <c r="F38" s="4"/>
      <c r="G38" s="7" t="s">
        <v>311</v>
      </c>
      <c r="H38" s="7"/>
    </row>
    <row r="39" spans="1:8" ht="18" customHeight="1">
      <c r="A39" s="6"/>
      <c r="B39" s="4"/>
      <c r="C39" s="4" t="s">
        <v>312</v>
      </c>
      <c r="D39" s="4"/>
      <c r="E39" s="4"/>
      <c r="F39" s="4"/>
      <c r="G39" s="7" t="s">
        <v>214</v>
      </c>
      <c r="H39" s="7"/>
    </row>
  </sheetData>
  <sheetProtection/>
  <mergeCells count="8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C35:F35"/>
    <mergeCell ref="G35:H35"/>
    <mergeCell ref="C36:F36"/>
    <mergeCell ref="G36:H36"/>
    <mergeCell ref="C37:F37"/>
    <mergeCell ref="G37:H37"/>
    <mergeCell ref="C38:F38"/>
    <mergeCell ref="G38:H38"/>
    <mergeCell ref="C39:F39"/>
    <mergeCell ref="G39:H39"/>
    <mergeCell ref="A13:A32"/>
    <mergeCell ref="A33:A37"/>
    <mergeCell ref="A38:A39"/>
    <mergeCell ref="B13:B19"/>
    <mergeCell ref="B20:B27"/>
    <mergeCell ref="B28:B31"/>
    <mergeCell ref="B36:B37"/>
    <mergeCell ref="B38:B39"/>
    <mergeCell ref="A5:B6"/>
    <mergeCell ref="C5:D6"/>
    <mergeCell ref="E5:F6"/>
    <mergeCell ref="A7:B9"/>
  </mergeCells>
  <printOptions/>
  <pageMargins left="0.7513888888888889" right="0.7513888888888889" top="0.7868055555555555" bottom="0.786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R7" sqref="R7"/>
    </sheetView>
  </sheetViews>
  <sheetFormatPr defaultColWidth="9.00390625" defaultRowHeight="15"/>
  <cols>
    <col min="1" max="1" width="12.8515625" style="0" customWidth="1"/>
    <col min="2" max="2" width="25.00390625" style="0" customWidth="1"/>
    <col min="3" max="3" width="9.00390625" style="0" customWidth="1"/>
    <col min="4" max="4" width="6.28125" style="0" customWidth="1"/>
    <col min="10" max="10" width="5.7109375" style="0" customWidth="1"/>
    <col min="13" max="13" width="7.140625" style="0" customWidth="1"/>
    <col min="14" max="14" width="5.421875" style="0" customWidth="1"/>
    <col min="15" max="15" width="8.140625" style="0" customWidth="1"/>
  </cols>
  <sheetData>
    <row r="1" spans="1:15" ht="20.2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>
      <c r="A2" s="28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3" t="s">
        <v>2</v>
      </c>
    </row>
    <row r="3" spans="1:15" ht="24" customHeight="1">
      <c r="A3" s="30" t="s">
        <v>27</v>
      </c>
      <c r="B3" s="30" t="s">
        <v>28</v>
      </c>
      <c r="C3" s="69" t="s">
        <v>29</v>
      </c>
      <c r="D3" s="36" t="s">
        <v>30</v>
      </c>
      <c r="E3" s="30" t="s">
        <v>31</v>
      </c>
      <c r="F3" s="30"/>
      <c r="G3" s="30"/>
      <c r="H3" s="30"/>
      <c r="I3" s="67" t="s">
        <v>32</v>
      </c>
      <c r="J3" s="67" t="s">
        <v>33</v>
      </c>
      <c r="K3" s="67" t="s">
        <v>34</v>
      </c>
      <c r="L3" s="67" t="s">
        <v>35</v>
      </c>
      <c r="M3" s="67" t="s">
        <v>36</v>
      </c>
      <c r="N3" s="67" t="s">
        <v>37</v>
      </c>
      <c r="O3" s="36" t="s">
        <v>38</v>
      </c>
    </row>
    <row r="4" spans="1:15" ht="42.75">
      <c r="A4" s="30"/>
      <c r="B4" s="30"/>
      <c r="C4" s="70"/>
      <c r="D4" s="36"/>
      <c r="E4" s="36" t="s">
        <v>39</v>
      </c>
      <c r="F4" s="36" t="s">
        <v>40</v>
      </c>
      <c r="G4" s="36" t="s">
        <v>41</v>
      </c>
      <c r="H4" s="36" t="s">
        <v>42</v>
      </c>
      <c r="I4" s="67"/>
      <c r="J4" s="67"/>
      <c r="K4" s="67"/>
      <c r="L4" s="67"/>
      <c r="M4" s="67"/>
      <c r="N4" s="67"/>
      <c r="O4" s="36"/>
    </row>
    <row r="5" spans="1:15" ht="22.5" customHeight="1">
      <c r="A5" s="48" t="s">
        <v>43</v>
      </c>
      <c r="B5" s="48" t="s">
        <v>43</v>
      </c>
      <c r="C5" s="48">
        <v>1</v>
      </c>
      <c r="D5" s="48">
        <f aca="true" t="shared" si="0" ref="D5:G5">C5+1</f>
        <v>2</v>
      </c>
      <c r="E5" s="48">
        <f t="shared" si="0"/>
        <v>3</v>
      </c>
      <c r="F5" s="48">
        <f t="shared" si="0"/>
        <v>4</v>
      </c>
      <c r="G5" s="48">
        <f t="shared" si="0"/>
        <v>5</v>
      </c>
      <c r="H5" s="48">
        <v>2</v>
      </c>
      <c r="I5" s="48">
        <f aca="true" t="shared" si="1" ref="I5:O5">H5+1</f>
        <v>3</v>
      </c>
      <c r="J5" s="48">
        <f t="shared" si="1"/>
        <v>4</v>
      </c>
      <c r="K5" s="48">
        <f t="shared" si="1"/>
        <v>5</v>
      </c>
      <c r="L5" s="48">
        <f t="shared" si="1"/>
        <v>6</v>
      </c>
      <c r="M5" s="48">
        <f t="shared" si="1"/>
        <v>7</v>
      </c>
      <c r="N5" s="48">
        <f t="shared" si="1"/>
        <v>8</v>
      </c>
      <c r="O5" s="48">
        <f t="shared" si="1"/>
        <v>9</v>
      </c>
    </row>
    <row r="6" spans="1:15" ht="21" customHeight="1">
      <c r="A6" s="31"/>
      <c r="B6" s="71" t="s">
        <v>29</v>
      </c>
      <c r="C6" s="40">
        <v>429.113729</v>
      </c>
      <c r="D6" s="40"/>
      <c r="E6" s="40">
        <v>429.113729</v>
      </c>
      <c r="F6" s="40">
        <v>429.113729</v>
      </c>
      <c r="G6" s="32"/>
      <c r="H6" s="32"/>
      <c r="I6" s="40"/>
      <c r="J6" s="40"/>
      <c r="K6" s="40"/>
      <c r="L6" s="40"/>
      <c r="M6" s="40"/>
      <c r="N6" s="40"/>
      <c r="O6" s="40"/>
    </row>
    <row r="7" spans="1:15" ht="24.75" customHeight="1">
      <c r="A7" s="31" t="s">
        <v>44</v>
      </c>
      <c r="B7" s="71" t="s">
        <v>45</v>
      </c>
      <c r="C7" s="40">
        <v>355.0921</v>
      </c>
      <c r="D7" s="40"/>
      <c r="E7" s="40">
        <v>355.0921</v>
      </c>
      <c r="F7" s="40">
        <v>355.0921</v>
      </c>
      <c r="G7" s="32"/>
      <c r="H7" s="32"/>
      <c r="I7" s="40"/>
      <c r="J7" s="40"/>
      <c r="K7" s="40"/>
      <c r="L7" s="40"/>
      <c r="M7" s="40"/>
      <c r="N7" s="40"/>
      <c r="O7" s="40"/>
    </row>
    <row r="8" spans="1:15" ht="33" customHeight="1">
      <c r="A8" s="31" t="s">
        <v>46</v>
      </c>
      <c r="B8" s="71" t="s">
        <v>47</v>
      </c>
      <c r="C8" s="40">
        <v>355.0921</v>
      </c>
      <c r="D8" s="40"/>
      <c r="E8" s="40">
        <v>355.0921</v>
      </c>
      <c r="F8" s="40">
        <v>355.0921</v>
      </c>
      <c r="G8" s="32"/>
      <c r="H8" s="32"/>
      <c r="I8" s="40"/>
      <c r="J8" s="40"/>
      <c r="K8" s="40"/>
      <c r="L8" s="40"/>
      <c r="M8" s="40"/>
      <c r="N8" s="40"/>
      <c r="O8" s="40"/>
    </row>
    <row r="9" spans="1:15" ht="21" customHeight="1">
      <c r="A9" s="31" t="s">
        <v>48</v>
      </c>
      <c r="B9" s="71" t="s">
        <v>49</v>
      </c>
      <c r="C9" s="40">
        <v>216.0921</v>
      </c>
      <c r="D9" s="40"/>
      <c r="E9" s="40">
        <v>216.0921</v>
      </c>
      <c r="F9" s="40">
        <v>216.0921</v>
      </c>
      <c r="G9" s="32"/>
      <c r="H9" s="32"/>
      <c r="I9" s="40"/>
      <c r="J9" s="40"/>
      <c r="K9" s="40"/>
      <c r="L9" s="40"/>
      <c r="M9" s="40"/>
      <c r="N9" s="40"/>
      <c r="O9" s="40"/>
    </row>
    <row r="10" spans="1:15" ht="21" customHeight="1">
      <c r="A10" s="31" t="s">
        <v>50</v>
      </c>
      <c r="B10" s="71" t="s">
        <v>51</v>
      </c>
      <c r="C10" s="40">
        <v>139</v>
      </c>
      <c r="D10" s="40"/>
      <c r="E10" s="40">
        <v>139</v>
      </c>
      <c r="F10" s="40">
        <v>139</v>
      </c>
      <c r="G10" s="32"/>
      <c r="H10" s="32"/>
      <c r="I10" s="40"/>
      <c r="J10" s="40"/>
      <c r="K10" s="40"/>
      <c r="L10" s="40"/>
      <c r="M10" s="40"/>
      <c r="N10" s="40"/>
      <c r="O10" s="40"/>
    </row>
    <row r="11" spans="1:15" ht="21" customHeight="1">
      <c r="A11" s="31" t="s">
        <v>52</v>
      </c>
      <c r="B11" s="71" t="s">
        <v>53</v>
      </c>
      <c r="C11" s="40">
        <v>27.67348</v>
      </c>
      <c r="D11" s="40"/>
      <c r="E11" s="40">
        <v>27.67348</v>
      </c>
      <c r="F11" s="40">
        <v>27.67348</v>
      </c>
      <c r="G11" s="32"/>
      <c r="H11" s="32"/>
      <c r="I11" s="40"/>
      <c r="J11" s="40"/>
      <c r="K11" s="40"/>
      <c r="L11" s="40"/>
      <c r="M11" s="40"/>
      <c r="N11" s="40"/>
      <c r="O11" s="40"/>
    </row>
    <row r="12" spans="1:15" ht="21" customHeight="1">
      <c r="A12" s="31" t="s">
        <v>54</v>
      </c>
      <c r="B12" s="71" t="s">
        <v>55</v>
      </c>
      <c r="C12" s="40">
        <v>27.67348</v>
      </c>
      <c r="D12" s="40"/>
      <c r="E12" s="40">
        <v>27.67348</v>
      </c>
      <c r="F12" s="40">
        <v>27.67348</v>
      </c>
      <c r="G12" s="32"/>
      <c r="H12" s="32"/>
      <c r="I12" s="40"/>
      <c r="J12" s="40"/>
      <c r="K12" s="40"/>
      <c r="L12" s="40"/>
      <c r="M12" s="40"/>
      <c r="N12" s="40"/>
      <c r="O12" s="40"/>
    </row>
    <row r="13" spans="1:15" ht="21" customHeight="1">
      <c r="A13" s="31" t="s">
        <v>56</v>
      </c>
      <c r="B13" s="71" t="s">
        <v>57</v>
      </c>
      <c r="C13" s="40">
        <v>0.819996</v>
      </c>
      <c r="D13" s="40"/>
      <c r="E13" s="40">
        <v>0.819996</v>
      </c>
      <c r="F13" s="40">
        <v>0.819996</v>
      </c>
      <c r="G13" s="32"/>
      <c r="H13" s="32"/>
      <c r="I13" s="40"/>
      <c r="J13" s="40"/>
      <c r="K13" s="40"/>
      <c r="L13" s="40"/>
      <c r="M13" s="40"/>
      <c r="N13" s="40"/>
      <c r="O13" s="40"/>
    </row>
    <row r="14" spans="1:15" ht="34.5" customHeight="1">
      <c r="A14" s="31" t="s">
        <v>58</v>
      </c>
      <c r="B14" s="71" t="s">
        <v>59</v>
      </c>
      <c r="C14" s="40">
        <v>26.853484</v>
      </c>
      <c r="D14" s="40"/>
      <c r="E14" s="40">
        <v>26.853484</v>
      </c>
      <c r="F14" s="40">
        <v>26.853484</v>
      </c>
      <c r="G14" s="32"/>
      <c r="H14" s="32"/>
      <c r="I14" s="40"/>
      <c r="J14" s="40"/>
      <c r="K14" s="40"/>
      <c r="L14" s="40"/>
      <c r="M14" s="40"/>
      <c r="N14" s="40"/>
      <c r="O14" s="40"/>
    </row>
    <row r="15" spans="1:15" ht="21" customHeight="1">
      <c r="A15" s="31" t="s">
        <v>60</v>
      </c>
      <c r="B15" s="71" t="s">
        <v>61</v>
      </c>
      <c r="C15" s="40">
        <v>15.104949</v>
      </c>
      <c r="D15" s="40"/>
      <c r="E15" s="40">
        <v>15.104949</v>
      </c>
      <c r="F15" s="40">
        <v>15.104949</v>
      </c>
      <c r="G15" s="32"/>
      <c r="H15" s="32"/>
      <c r="I15" s="40"/>
      <c r="J15" s="40"/>
      <c r="K15" s="40"/>
      <c r="L15" s="40"/>
      <c r="M15" s="40"/>
      <c r="N15" s="40"/>
      <c r="O15" s="40"/>
    </row>
    <row r="16" spans="1:15" ht="21" customHeight="1">
      <c r="A16" s="31" t="s">
        <v>62</v>
      </c>
      <c r="B16" s="71" t="s">
        <v>63</v>
      </c>
      <c r="C16" s="40">
        <v>15.104949</v>
      </c>
      <c r="D16" s="40"/>
      <c r="E16" s="40">
        <v>15.104949</v>
      </c>
      <c r="F16" s="40">
        <v>15.104949</v>
      </c>
      <c r="G16" s="32"/>
      <c r="H16" s="32"/>
      <c r="I16" s="40"/>
      <c r="J16" s="40"/>
      <c r="K16" s="40"/>
      <c r="L16" s="40"/>
      <c r="M16" s="40"/>
      <c r="N16" s="40"/>
      <c r="O16" s="40"/>
    </row>
    <row r="17" spans="1:15" ht="21" customHeight="1">
      <c r="A17" s="31" t="s">
        <v>64</v>
      </c>
      <c r="B17" s="71" t="s">
        <v>65</v>
      </c>
      <c r="C17" s="40">
        <v>15.104949</v>
      </c>
      <c r="D17" s="40"/>
      <c r="E17" s="40">
        <v>15.104949</v>
      </c>
      <c r="F17" s="40">
        <v>15.104949</v>
      </c>
      <c r="G17" s="32"/>
      <c r="H17" s="32"/>
      <c r="I17" s="40"/>
      <c r="J17" s="40"/>
      <c r="K17" s="40"/>
      <c r="L17" s="40"/>
      <c r="M17" s="40"/>
      <c r="N17" s="40"/>
      <c r="O17" s="40"/>
    </row>
    <row r="18" spans="1:15" ht="21" customHeight="1">
      <c r="A18" s="31" t="s">
        <v>66</v>
      </c>
      <c r="B18" s="71" t="s">
        <v>67</v>
      </c>
      <c r="C18" s="40">
        <v>31.2432</v>
      </c>
      <c r="D18" s="40"/>
      <c r="E18" s="40">
        <v>31.2432</v>
      </c>
      <c r="F18" s="40">
        <v>31.2432</v>
      </c>
      <c r="G18" s="32"/>
      <c r="H18" s="32"/>
      <c r="I18" s="40"/>
      <c r="J18" s="40"/>
      <c r="K18" s="40"/>
      <c r="L18" s="40"/>
      <c r="M18" s="40"/>
      <c r="N18" s="40"/>
      <c r="O18" s="40"/>
    </row>
    <row r="19" spans="1:15" ht="21" customHeight="1">
      <c r="A19" s="31" t="s">
        <v>68</v>
      </c>
      <c r="B19" s="71" t="s">
        <v>69</v>
      </c>
      <c r="C19" s="40">
        <v>31.2432</v>
      </c>
      <c r="D19" s="40"/>
      <c r="E19" s="40">
        <v>31.2432</v>
      </c>
      <c r="F19" s="40">
        <v>31.2432</v>
      </c>
      <c r="G19" s="32"/>
      <c r="H19" s="32"/>
      <c r="I19" s="40"/>
      <c r="J19" s="40"/>
      <c r="K19" s="40"/>
      <c r="L19" s="40"/>
      <c r="M19" s="40"/>
      <c r="N19" s="40"/>
      <c r="O19" s="40"/>
    </row>
    <row r="20" spans="1:15" ht="21" customHeight="1">
      <c r="A20" s="31" t="s">
        <v>70</v>
      </c>
      <c r="B20" s="71" t="s">
        <v>71</v>
      </c>
      <c r="C20" s="40">
        <v>31.2432</v>
      </c>
      <c r="D20" s="40"/>
      <c r="E20" s="40">
        <v>31.2432</v>
      </c>
      <c r="F20" s="40">
        <v>31.2432</v>
      </c>
      <c r="G20" s="32"/>
      <c r="H20" s="32"/>
      <c r="I20" s="40"/>
      <c r="J20" s="40"/>
      <c r="K20" s="40"/>
      <c r="L20" s="40"/>
      <c r="M20" s="40"/>
      <c r="N20" s="40"/>
      <c r="O20" s="40"/>
    </row>
  </sheetData>
  <sheetProtection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3576388888888889" right="0.3576388888888889" top="0.8027777777777778" bottom="0.802777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7" sqref="J7"/>
    </sheetView>
  </sheetViews>
  <sheetFormatPr defaultColWidth="9.00390625" defaultRowHeight="15"/>
  <cols>
    <col min="1" max="1" width="14.00390625" style="0" customWidth="1"/>
    <col min="2" max="2" width="37.7109375" style="0" customWidth="1"/>
    <col min="3" max="3" width="10.421875" style="0" customWidth="1"/>
    <col min="4" max="5" width="12.140625" style="0" customWidth="1"/>
  </cols>
  <sheetData>
    <row r="1" spans="1:5" ht="45.75" customHeight="1">
      <c r="A1" s="27" t="s">
        <v>72</v>
      </c>
      <c r="B1" s="27"/>
      <c r="C1" s="27"/>
      <c r="D1" s="27"/>
      <c r="E1" s="27"/>
    </row>
    <row r="2" spans="1:5" ht="33" customHeight="1">
      <c r="A2" s="34" t="s">
        <v>73</v>
      </c>
      <c r="B2" s="29"/>
      <c r="C2" s="29"/>
      <c r="D2" s="29"/>
      <c r="E2" s="65" t="s">
        <v>2</v>
      </c>
    </row>
    <row r="3" spans="1:5" ht="24.75" customHeight="1">
      <c r="A3" s="30" t="s">
        <v>74</v>
      </c>
      <c r="B3" s="30"/>
      <c r="C3" s="67" t="s">
        <v>29</v>
      </c>
      <c r="D3" s="45" t="s">
        <v>75</v>
      </c>
      <c r="E3" s="30" t="s">
        <v>76</v>
      </c>
    </row>
    <row r="4" spans="1:5" ht="24.75" customHeight="1">
      <c r="A4" s="30" t="s">
        <v>77</v>
      </c>
      <c r="B4" s="30" t="s">
        <v>78</v>
      </c>
      <c r="C4" s="67"/>
      <c r="D4" s="45"/>
      <c r="E4" s="30"/>
    </row>
    <row r="5" spans="1:5" ht="24.75" customHeight="1">
      <c r="A5" s="47" t="s">
        <v>43</v>
      </c>
      <c r="B5" s="47" t="s">
        <v>43</v>
      </c>
      <c r="C5" s="47">
        <v>1</v>
      </c>
      <c r="D5" s="48">
        <f>C5+1</f>
        <v>2</v>
      </c>
      <c r="E5" s="48">
        <f>D5+1</f>
        <v>3</v>
      </c>
    </row>
    <row r="6" spans="1:5" ht="24.75" customHeight="1">
      <c r="A6" s="32"/>
      <c r="B6" s="32" t="s">
        <v>29</v>
      </c>
      <c r="C6" s="32">
        <v>429.113729</v>
      </c>
      <c r="D6" s="32">
        <v>290.113729</v>
      </c>
      <c r="E6" s="32">
        <v>139</v>
      </c>
    </row>
    <row r="7" spans="1:5" ht="24.75" customHeight="1">
      <c r="A7" s="32" t="s">
        <v>44</v>
      </c>
      <c r="B7" s="32" t="s">
        <v>45</v>
      </c>
      <c r="C7" s="32">
        <v>355.0921</v>
      </c>
      <c r="D7" s="32">
        <v>216.0921</v>
      </c>
      <c r="E7" s="32">
        <v>139</v>
      </c>
    </row>
    <row r="8" spans="1:5" ht="24.75" customHeight="1">
      <c r="A8" s="32" t="s">
        <v>46</v>
      </c>
      <c r="B8" s="32" t="s">
        <v>47</v>
      </c>
      <c r="C8" s="32">
        <v>355.0921</v>
      </c>
      <c r="D8" s="32">
        <v>216.0921</v>
      </c>
      <c r="E8" s="32">
        <v>139</v>
      </c>
    </row>
    <row r="9" spans="1:5" ht="24.75" customHeight="1">
      <c r="A9" s="32" t="s">
        <v>48</v>
      </c>
      <c r="B9" s="32" t="s">
        <v>49</v>
      </c>
      <c r="C9" s="32">
        <v>216.0921</v>
      </c>
      <c r="D9" s="32">
        <v>216.0921</v>
      </c>
      <c r="E9" s="32"/>
    </row>
    <row r="10" spans="1:5" ht="24.75" customHeight="1">
      <c r="A10" s="32" t="s">
        <v>50</v>
      </c>
      <c r="B10" s="32" t="s">
        <v>51</v>
      </c>
      <c r="C10" s="32">
        <v>139</v>
      </c>
      <c r="D10" s="32"/>
      <c r="E10" s="32">
        <v>139</v>
      </c>
    </row>
    <row r="11" spans="1:5" ht="24.75" customHeight="1">
      <c r="A11" s="32" t="s">
        <v>52</v>
      </c>
      <c r="B11" s="32" t="s">
        <v>53</v>
      </c>
      <c r="C11" s="32">
        <v>27.67348</v>
      </c>
      <c r="D11" s="32">
        <v>27.67348</v>
      </c>
      <c r="E11" s="32"/>
    </row>
    <row r="12" spans="1:5" ht="24.75" customHeight="1">
      <c r="A12" s="32" t="s">
        <v>54</v>
      </c>
      <c r="B12" s="32" t="s">
        <v>55</v>
      </c>
      <c r="C12" s="32">
        <v>27.67348</v>
      </c>
      <c r="D12" s="32">
        <v>27.67348</v>
      </c>
      <c r="E12" s="32"/>
    </row>
    <row r="13" spans="1:5" ht="24.75" customHeight="1">
      <c r="A13" s="32" t="s">
        <v>56</v>
      </c>
      <c r="B13" s="32" t="s">
        <v>57</v>
      </c>
      <c r="C13" s="32">
        <v>0.819996</v>
      </c>
      <c r="D13" s="32">
        <v>0.819996</v>
      </c>
      <c r="E13" s="32"/>
    </row>
    <row r="14" spans="1:5" ht="24.75" customHeight="1">
      <c r="A14" s="32" t="s">
        <v>58</v>
      </c>
      <c r="B14" s="32" t="s">
        <v>59</v>
      </c>
      <c r="C14" s="32">
        <v>26.853484</v>
      </c>
      <c r="D14" s="32">
        <v>26.853484</v>
      </c>
      <c r="E14" s="32"/>
    </row>
    <row r="15" spans="1:5" ht="24.75" customHeight="1">
      <c r="A15" s="32" t="s">
        <v>60</v>
      </c>
      <c r="B15" s="32" t="s">
        <v>61</v>
      </c>
      <c r="C15" s="32">
        <v>15.104949</v>
      </c>
      <c r="D15" s="32">
        <v>15.104949</v>
      </c>
      <c r="E15" s="32"/>
    </row>
    <row r="16" spans="1:5" ht="24.75" customHeight="1">
      <c r="A16" s="32" t="s">
        <v>62</v>
      </c>
      <c r="B16" s="32" t="s">
        <v>63</v>
      </c>
      <c r="C16" s="32">
        <v>15.104949</v>
      </c>
      <c r="D16" s="32">
        <v>15.104949</v>
      </c>
      <c r="E16" s="32"/>
    </row>
    <row r="17" spans="1:5" ht="24.75" customHeight="1">
      <c r="A17" s="32" t="s">
        <v>64</v>
      </c>
      <c r="B17" s="32" t="s">
        <v>65</v>
      </c>
      <c r="C17" s="32">
        <v>15.104949</v>
      </c>
      <c r="D17" s="32">
        <v>15.104949</v>
      </c>
      <c r="E17" s="32"/>
    </row>
    <row r="18" spans="1:5" ht="24.75" customHeight="1">
      <c r="A18" s="32" t="s">
        <v>66</v>
      </c>
      <c r="B18" s="32" t="s">
        <v>67</v>
      </c>
      <c r="C18" s="32">
        <v>31.2432</v>
      </c>
      <c r="D18" s="32">
        <v>31.2432</v>
      </c>
      <c r="E18" s="32"/>
    </row>
    <row r="19" spans="1:5" ht="24.75" customHeight="1">
      <c r="A19" s="32" t="s">
        <v>68</v>
      </c>
      <c r="B19" s="32" t="s">
        <v>69</v>
      </c>
      <c r="C19" s="32">
        <v>31.2432</v>
      </c>
      <c r="D19" s="32">
        <v>31.2432</v>
      </c>
      <c r="E19" s="32"/>
    </row>
    <row r="20" spans="1:5" ht="24.75" customHeight="1">
      <c r="A20" s="32" t="s">
        <v>70</v>
      </c>
      <c r="B20" s="32" t="s">
        <v>71</v>
      </c>
      <c r="C20" s="32">
        <v>31.2432</v>
      </c>
      <c r="D20" s="32">
        <v>31.2432</v>
      </c>
      <c r="E20" s="3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26" sqref="D26"/>
    </sheetView>
  </sheetViews>
  <sheetFormatPr defaultColWidth="9.00390625" defaultRowHeight="15"/>
  <cols>
    <col min="1" max="1" width="26.140625" style="0" customWidth="1"/>
    <col min="2" max="2" width="10.7109375" style="0" customWidth="1"/>
    <col min="3" max="3" width="25.57421875" style="0" customWidth="1"/>
    <col min="4" max="4" width="11.57421875" style="0" customWidth="1"/>
    <col min="5" max="5" width="18.7109375" style="0" customWidth="1"/>
    <col min="6" max="6" width="21.421875" style="0" customWidth="1"/>
    <col min="7" max="7" width="21.8515625" style="0" customWidth="1"/>
  </cols>
  <sheetData>
    <row r="1" spans="1:7" ht="14.25">
      <c r="A1" s="49"/>
      <c r="B1" s="50"/>
      <c r="C1" s="49"/>
      <c r="D1" s="49"/>
      <c r="E1" s="49"/>
      <c r="F1" s="64"/>
      <c r="G1" s="29"/>
    </row>
    <row r="2" spans="1:7" ht="25.5">
      <c r="A2" s="51" t="s">
        <v>79</v>
      </c>
      <c r="B2" s="52"/>
      <c r="C2" s="51"/>
      <c r="D2" s="51"/>
      <c r="E2" s="51"/>
      <c r="F2" s="51"/>
      <c r="G2" s="29"/>
    </row>
    <row r="3" spans="1:7" ht="25.5" customHeight="1">
      <c r="A3" s="34" t="s">
        <v>26</v>
      </c>
      <c r="B3" s="53"/>
      <c r="C3" s="29"/>
      <c r="D3" s="29"/>
      <c r="E3" s="29"/>
      <c r="F3" s="33"/>
      <c r="G3" s="65" t="s">
        <v>2</v>
      </c>
    </row>
    <row r="4" spans="1:7" ht="25.5" customHeight="1">
      <c r="A4" s="30" t="s">
        <v>3</v>
      </c>
      <c r="B4" s="30"/>
      <c r="C4" s="30" t="s">
        <v>80</v>
      </c>
      <c r="D4" s="30"/>
      <c r="E4" s="30"/>
      <c r="F4" s="30"/>
      <c r="G4" s="30"/>
    </row>
    <row r="5" spans="1:7" ht="25.5" customHeight="1">
      <c r="A5" s="30" t="s">
        <v>5</v>
      </c>
      <c r="B5" s="54" t="s">
        <v>6</v>
      </c>
      <c r="C5" s="46" t="s">
        <v>7</v>
      </c>
      <c r="D5" s="46" t="s">
        <v>29</v>
      </c>
      <c r="E5" s="46" t="s">
        <v>81</v>
      </c>
      <c r="F5" s="46" t="s">
        <v>82</v>
      </c>
      <c r="G5" s="30" t="s">
        <v>83</v>
      </c>
    </row>
    <row r="6" spans="1:7" ht="25.5" customHeight="1">
      <c r="A6" s="55" t="s">
        <v>8</v>
      </c>
      <c r="B6" s="32">
        <v>429.113729</v>
      </c>
      <c r="C6" s="32" t="s">
        <v>84</v>
      </c>
      <c r="D6" s="56">
        <f>IF(ISBLANK('[1]财拨总表（引用）'!B6)," ",'[1]财拨总表（引用）'!B6)</f>
        <v>429.113729</v>
      </c>
      <c r="E6" s="56">
        <f>IF(ISBLANK('[1]财拨总表（引用）'!C6)," ",'[1]财拨总表（引用）'!C6)</f>
        <v>429.113729</v>
      </c>
      <c r="F6" s="56" t="str">
        <f>IF(ISBLANK('[1]财拨总表（引用）'!D6)," ",'[1]财拨总表（引用）'!D6)</f>
        <v> </v>
      </c>
      <c r="G6" s="66" t="str">
        <f>IF(ISBLANK('[1]财拨总表（引用）'!E6)," ",'[1]财拨总表（引用）'!E6)</f>
        <v> </v>
      </c>
    </row>
    <row r="7" spans="1:7" ht="25.5" customHeight="1">
      <c r="A7" s="55" t="s">
        <v>85</v>
      </c>
      <c r="B7" s="32">
        <v>429.113729</v>
      </c>
      <c r="C7" s="57" t="str">
        <f>IF(ISBLANK('[1]财拨总表（引用）'!A7)," ",'[1]财拨总表（引用）'!A7)</f>
        <v>一般公共服务支出</v>
      </c>
      <c r="D7" s="58">
        <f>IF(ISBLANK('[1]财拨总表（引用）'!B7)," ",'[1]财拨总表（引用）'!B7)</f>
        <v>355.0921</v>
      </c>
      <c r="E7" s="56">
        <f>IF(ISBLANK('[1]财拨总表（引用）'!C7)," ",'[1]财拨总表（引用）'!C7)</f>
        <v>355.0921</v>
      </c>
      <c r="F7" s="56" t="str">
        <f>IF(ISBLANK('[1]财拨总表（引用）'!D7)," ",'[1]财拨总表（引用）'!D7)</f>
        <v> </v>
      </c>
      <c r="G7" s="66"/>
    </row>
    <row r="8" spans="1:7" ht="25.5" customHeight="1">
      <c r="A8" s="55" t="s">
        <v>86</v>
      </c>
      <c r="B8" s="32"/>
      <c r="C8" s="57" t="str">
        <f>IF(ISBLANK('[1]财拨总表（引用）'!A8)," ",'[1]财拨总表（引用）'!A8)</f>
        <v>社会保障和就业支出</v>
      </c>
      <c r="D8" s="56">
        <f>IF(ISBLANK('[1]财拨总表（引用）'!B8)," ",'[1]财拨总表（引用）'!B8)</f>
        <v>27.67348</v>
      </c>
      <c r="E8" s="56">
        <f>IF(ISBLANK('[1]财拨总表（引用）'!C8)," ",'[1]财拨总表（引用）'!C8)</f>
        <v>27.67348</v>
      </c>
      <c r="F8" s="56" t="str">
        <f>IF(ISBLANK('[1]财拨总表（引用）'!D8)," ",'[1]财拨总表（引用）'!D8)</f>
        <v> </v>
      </c>
      <c r="G8" s="66"/>
    </row>
    <row r="9" spans="1:7" ht="25.5" customHeight="1">
      <c r="A9" s="55" t="s">
        <v>87</v>
      </c>
      <c r="B9" s="40"/>
      <c r="C9" s="57" t="str">
        <f>IF(ISBLANK('[1]财拨总表（引用）'!A9)," ",'[1]财拨总表（引用）'!A9)</f>
        <v>卫生健康支出</v>
      </c>
      <c r="D9" s="56">
        <f>IF(ISBLANK('[1]财拨总表（引用）'!B9)," ",'[1]财拨总表（引用）'!B9)</f>
        <v>15.104949</v>
      </c>
      <c r="E9" s="56">
        <f>IF(ISBLANK('[1]财拨总表（引用）'!C9)," ",'[1]财拨总表（引用）'!C9)</f>
        <v>15.104949</v>
      </c>
      <c r="F9" s="56" t="str">
        <f>IF(ISBLANK('[1]财拨总表（引用）'!D9)," ",'[1]财拨总表（引用）'!D9)</f>
        <v> </v>
      </c>
      <c r="G9" s="66"/>
    </row>
    <row r="10" spans="1:7" ht="25.5" customHeight="1">
      <c r="A10" s="55"/>
      <c r="B10" s="59"/>
      <c r="C10" s="57" t="str">
        <f>IF(ISBLANK('[1]财拨总表（引用）'!A10)," ",'[1]财拨总表（引用）'!A10)</f>
        <v>住房保障支出</v>
      </c>
      <c r="D10" s="56">
        <f>IF(ISBLANK('[1]财拨总表（引用）'!B10)," ",'[1]财拨总表（引用）'!B10)</f>
        <v>31.2432</v>
      </c>
      <c r="E10" s="56">
        <f>IF(ISBLANK('[1]财拨总表（引用）'!C10)," ",'[1]财拨总表（引用）'!C10)</f>
        <v>31.2432</v>
      </c>
      <c r="F10" s="56" t="str">
        <f>IF(ISBLANK('[1]财拨总表（引用）'!D10)," ",'[1]财拨总表（引用）'!D10)</f>
        <v> </v>
      </c>
      <c r="G10" s="66"/>
    </row>
    <row r="11" spans="1:7" ht="25.5" customHeight="1">
      <c r="A11" s="55" t="s">
        <v>88</v>
      </c>
      <c r="B11" s="59"/>
      <c r="C11" s="32" t="s">
        <v>89</v>
      </c>
      <c r="D11" s="56" t="str">
        <f>IF(ISBLANK('[1]财拨总表（引用）'!B47)," ",'[1]财拨总表（引用）'!B47)</f>
        <v> </v>
      </c>
      <c r="E11" s="56" t="str">
        <f>IF(ISBLANK('[1]财拨总表（引用）'!C47)," ",'[1]财拨总表（引用）'!C47)</f>
        <v> </v>
      </c>
      <c r="F11" s="56" t="str">
        <f>IF(ISBLANK('[1]财拨总表（引用）'!D47)," ",'[1]财拨总表（引用）'!D47)</f>
        <v> </v>
      </c>
      <c r="G11" s="66"/>
    </row>
    <row r="12" spans="1:7" ht="25.5" customHeight="1">
      <c r="A12" s="60" t="s">
        <v>90</v>
      </c>
      <c r="B12" s="61"/>
      <c r="C12" s="32"/>
      <c r="D12" s="56" t="str">
        <f>IF(ISBLANK('[1]财拨总表（引用）'!B48)," ",'[1]财拨总表（引用）'!B48)</f>
        <v> </v>
      </c>
      <c r="E12" s="56" t="str">
        <f>IF(ISBLANK('[1]财拨总表（引用）'!C48)," ",'[1]财拨总表（引用）'!C48)</f>
        <v> </v>
      </c>
      <c r="F12" s="56" t="str">
        <f>IF(ISBLANK('[1]财拨总表（引用）'!D48)," ",'[1]财拨总表（引用）'!D48)</f>
        <v> </v>
      </c>
      <c r="G12" s="66"/>
    </row>
    <row r="13" spans="1:7" ht="25.5" customHeight="1">
      <c r="A13" s="55" t="s">
        <v>91</v>
      </c>
      <c r="B13" s="62"/>
      <c r="C13" s="32"/>
      <c r="D13" s="56" t="str">
        <f>IF(ISBLANK('[1]财拨总表（引用）'!B49)," ",'[1]财拨总表（引用）'!B49)</f>
        <v> </v>
      </c>
      <c r="E13" s="56" t="str">
        <f>IF(ISBLANK('[1]财拨总表（引用）'!C49)," ",'[1]财拨总表（引用）'!C49)</f>
        <v> </v>
      </c>
      <c r="F13" s="56" t="str">
        <f>IF(ISBLANK('[1]财拨总表（引用）'!D49)," ",'[1]财拨总表（引用）'!D49)</f>
        <v> </v>
      </c>
      <c r="G13" s="66"/>
    </row>
    <row r="14" spans="1:7" ht="25.5" customHeight="1">
      <c r="A14" s="63" t="s">
        <v>23</v>
      </c>
      <c r="B14" s="32">
        <v>429.113729</v>
      </c>
      <c r="C14" s="63" t="s">
        <v>24</v>
      </c>
      <c r="D14" s="56">
        <f>IF(ISBLANK('[1]财拨总表（引用）'!B6)," ",'[1]财拨总表（引用）'!B6)</f>
        <v>429.113729</v>
      </c>
      <c r="E14" s="56">
        <f>IF(ISBLANK('[1]财拨总表（引用）'!C6)," ",'[1]财拨总表（引用）'!C6)</f>
        <v>429.113729</v>
      </c>
      <c r="F14" s="56" t="str">
        <f>IF(ISBLANK('[1]财拨总表（引用）'!D6)," ",'[1]财拨总表（引用）'!D6)</f>
        <v> </v>
      </c>
      <c r="G14" s="66" t="str">
        <f>IF(ISBLANK('[1]财拨总表（引用）'!E6)," ",'[1]财拨总表（引用）'!E6)</f>
        <v> </v>
      </c>
    </row>
  </sheetData>
  <sheetProtection/>
  <mergeCells count="3">
    <mergeCell ref="A2:F2"/>
    <mergeCell ref="A4:B4"/>
    <mergeCell ref="C4:G4"/>
  </mergeCells>
  <printOptions/>
  <pageMargins left="0.5548611111111111" right="0.5548611111111111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H5" sqref="H5"/>
    </sheetView>
  </sheetViews>
  <sheetFormatPr defaultColWidth="9.00390625" defaultRowHeight="15"/>
  <cols>
    <col min="1" max="1" width="12.421875" style="0" customWidth="1"/>
    <col min="2" max="2" width="37.8515625" style="0" customWidth="1"/>
    <col min="3" max="3" width="11.421875" style="0" customWidth="1"/>
    <col min="4" max="4" width="12.140625" style="0" customWidth="1"/>
    <col min="5" max="5" width="11.7109375" style="0" customWidth="1"/>
  </cols>
  <sheetData>
    <row r="1" spans="1:5" ht="13.5">
      <c r="A1" s="49"/>
      <c r="B1" s="49"/>
      <c r="C1" s="49"/>
      <c r="D1" s="49"/>
      <c r="E1" s="49"/>
    </row>
    <row r="2" spans="1:5" ht="27">
      <c r="A2" s="27" t="s">
        <v>92</v>
      </c>
      <c r="B2" s="27"/>
      <c r="C2" s="27"/>
      <c r="D2" s="27"/>
      <c r="E2" s="27"/>
    </row>
    <row r="3" spans="1:5" ht="27" customHeight="1">
      <c r="A3" s="34" t="s">
        <v>26</v>
      </c>
      <c r="B3" s="29"/>
      <c r="C3" s="29"/>
      <c r="D3" s="29"/>
      <c r="E3" s="33" t="s">
        <v>2</v>
      </c>
    </row>
    <row r="4" spans="1:5" ht="27" customHeight="1">
      <c r="A4" s="30" t="s">
        <v>74</v>
      </c>
      <c r="B4" s="30"/>
      <c r="C4" s="30" t="s">
        <v>93</v>
      </c>
      <c r="D4" s="30"/>
      <c r="E4" s="30"/>
    </row>
    <row r="5" spans="1:5" ht="27" customHeight="1">
      <c r="A5" s="30" t="s">
        <v>77</v>
      </c>
      <c r="B5" s="30" t="s">
        <v>78</v>
      </c>
      <c r="C5" s="30" t="s">
        <v>29</v>
      </c>
      <c r="D5" s="30" t="s">
        <v>75</v>
      </c>
      <c r="E5" s="30" t="s">
        <v>76</v>
      </c>
    </row>
    <row r="6" spans="1:5" ht="27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</row>
    <row r="7" spans="1:5" ht="27" customHeight="1">
      <c r="A7" s="32"/>
      <c r="B7" s="32" t="s">
        <v>29</v>
      </c>
      <c r="C7" s="32">
        <v>429.113729</v>
      </c>
      <c r="D7" s="32">
        <v>290.113729</v>
      </c>
      <c r="E7" s="32">
        <v>139</v>
      </c>
    </row>
    <row r="8" spans="1:5" ht="27" customHeight="1">
      <c r="A8" s="32" t="s">
        <v>44</v>
      </c>
      <c r="B8" s="32" t="s">
        <v>45</v>
      </c>
      <c r="C8" s="32">
        <v>355.0921</v>
      </c>
      <c r="D8" s="32">
        <v>216.0921</v>
      </c>
      <c r="E8" s="32">
        <v>139</v>
      </c>
    </row>
    <row r="9" spans="1:5" ht="27" customHeight="1">
      <c r="A9" s="32" t="s">
        <v>46</v>
      </c>
      <c r="B9" s="32" t="s">
        <v>47</v>
      </c>
      <c r="C9" s="32">
        <v>355.0921</v>
      </c>
      <c r="D9" s="32">
        <v>216.0921</v>
      </c>
      <c r="E9" s="32">
        <v>139</v>
      </c>
    </row>
    <row r="10" spans="1:5" ht="27" customHeight="1">
      <c r="A10" s="32" t="s">
        <v>48</v>
      </c>
      <c r="B10" s="32" t="s">
        <v>49</v>
      </c>
      <c r="C10" s="32">
        <v>216.0921</v>
      </c>
      <c r="D10" s="32">
        <v>216.0921</v>
      </c>
      <c r="E10" s="32"/>
    </row>
    <row r="11" spans="1:5" ht="27" customHeight="1">
      <c r="A11" s="32" t="s">
        <v>50</v>
      </c>
      <c r="B11" s="32" t="s">
        <v>51</v>
      </c>
      <c r="C11" s="32">
        <v>139</v>
      </c>
      <c r="D11" s="32"/>
      <c r="E11" s="32">
        <v>139</v>
      </c>
    </row>
    <row r="12" spans="1:5" ht="27" customHeight="1">
      <c r="A12" s="32" t="s">
        <v>52</v>
      </c>
      <c r="B12" s="32" t="s">
        <v>53</v>
      </c>
      <c r="C12" s="32">
        <v>27.67348</v>
      </c>
      <c r="D12" s="32">
        <v>27.67348</v>
      </c>
      <c r="E12" s="32"/>
    </row>
    <row r="13" spans="1:5" ht="27" customHeight="1">
      <c r="A13" s="32" t="s">
        <v>54</v>
      </c>
      <c r="B13" s="32" t="s">
        <v>55</v>
      </c>
      <c r="C13" s="32">
        <v>27.67348</v>
      </c>
      <c r="D13" s="32">
        <v>27.67348</v>
      </c>
      <c r="E13" s="32"/>
    </row>
    <row r="14" spans="1:5" ht="27" customHeight="1">
      <c r="A14" s="32" t="s">
        <v>56</v>
      </c>
      <c r="B14" s="32" t="s">
        <v>57</v>
      </c>
      <c r="C14" s="32">
        <v>0.819996</v>
      </c>
      <c r="D14" s="32">
        <v>0.819996</v>
      </c>
      <c r="E14" s="32"/>
    </row>
    <row r="15" spans="1:5" ht="27" customHeight="1">
      <c r="A15" s="32" t="s">
        <v>58</v>
      </c>
      <c r="B15" s="32" t="s">
        <v>59</v>
      </c>
      <c r="C15" s="32">
        <v>26.853484</v>
      </c>
      <c r="D15" s="32">
        <v>26.853484</v>
      </c>
      <c r="E15" s="32"/>
    </row>
    <row r="16" spans="1:5" ht="27" customHeight="1">
      <c r="A16" s="32" t="s">
        <v>60</v>
      </c>
      <c r="B16" s="32" t="s">
        <v>61</v>
      </c>
      <c r="C16" s="32">
        <v>15.104949</v>
      </c>
      <c r="D16" s="32">
        <v>15.104949</v>
      </c>
      <c r="E16" s="32"/>
    </row>
    <row r="17" spans="1:5" ht="27" customHeight="1">
      <c r="A17" s="32" t="s">
        <v>62</v>
      </c>
      <c r="B17" s="32" t="s">
        <v>63</v>
      </c>
      <c r="C17" s="32">
        <v>15.104949</v>
      </c>
      <c r="D17" s="32">
        <v>15.104949</v>
      </c>
      <c r="E17" s="32"/>
    </row>
    <row r="18" spans="1:5" ht="27" customHeight="1">
      <c r="A18" s="32" t="s">
        <v>64</v>
      </c>
      <c r="B18" s="32" t="s">
        <v>65</v>
      </c>
      <c r="C18" s="32">
        <v>15.104949</v>
      </c>
      <c r="D18" s="32">
        <v>15.104949</v>
      </c>
      <c r="E18" s="32"/>
    </row>
    <row r="19" spans="1:5" ht="27" customHeight="1">
      <c r="A19" s="32" t="s">
        <v>66</v>
      </c>
      <c r="B19" s="32" t="s">
        <v>67</v>
      </c>
      <c r="C19" s="32">
        <v>31.2432</v>
      </c>
      <c r="D19" s="32">
        <v>31.2432</v>
      </c>
      <c r="E19" s="32"/>
    </row>
    <row r="20" spans="1:5" ht="27" customHeight="1">
      <c r="A20" s="32" t="s">
        <v>68</v>
      </c>
      <c r="B20" s="32" t="s">
        <v>69</v>
      </c>
      <c r="C20" s="32">
        <v>31.2432</v>
      </c>
      <c r="D20" s="32">
        <v>31.2432</v>
      </c>
      <c r="E20" s="32"/>
    </row>
    <row r="21" spans="1:5" ht="27" customHeight="1">
      <c r="A21" s="32" t="s">
        <v>70</v>
      </c>
      <c r="B21" s="32" t="s">
        <v>71</v>
      </c>
      <c r="C21" s="32">
        <v>31.2432</v>
      </c>
      <c r="D21" s="32">
        <v>31.2432</v>
      </c>
      <c r="E21" s="32"/>
    </row>
    <row r="22" ht="27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31">
      <selection activeCell="G30" sqref="G30"/>
    </sheetView>
  </sheetViews>
  <sheetFormatPr defaultColWidth="9.00390625" defaultRowHeight="15"/>
  <cols>
    <col min="1" max="1" width="11.7109375" style="0" customWidth="1"/>
    <col min="2" max="2" width="31.28125" style="0" customWidth="1"/>
    <col min="3" max="3" width="12.28125" style="0" customWidth="1"/>
    <col min="4" max="4" width="13.28125" style="0" customWidth="1"/>
    <col min="5" max="5" width="11.28125" style="0" customWidth="1"/>
  </cols>
  <sheetData>
    <row r="1" spans="1:5" ht="27">
      <c r="A1" s="27" t="s">
        <v>94</v>
      </c>
      <c r="B1" s="27"/>
      <c r="C1" s="27"/>
      <c r="D1" s="27"/>
      <c r="E1" s="27"/>
    </row>
    <row r="2" spans="1:5" ht="27" customHeight="1">
      <c r="A2" s="34" t="s">
        <v>26</v>
      </c>
      <c r="B2" s="29"/>
      <c r="C2" s="29"/>
      <c r="D2" s="29"/>
      <c r="E2" s="33" t="s">
        <v>2</v>
      </c>
    </row>
    <row r="3" spans="1:5" ht="27" customHeight="1">
      <c r="A3" s="30" t="s">
        <v>95</v>
      </c>
      <c r="B3" s="30"/>
      <c r="C3" s="30" t="s">
        <v>96</v>
      </c>
      <c r="D3" s="30"/>
      <c r="E3" s="30"/>
    </row>
    <row r="4" spans="1:5" ht="27" customHeight="1">
      <c r="A4" s="30" t="s">
        <v>77</v>
      </c>
      <c r="B4" s="45" t="s">
        <v>78</v>
      </c>
      <c r="C4" s="46" t="s">
        <v>29</v>
      </c>
      <c r="D4" s="46" t="s">
        <v>97</v>
      </c>
      <c r="E4" s="46" t="s">
        <v>98</v>
      </c>
    </row>
    <row r="5" spans="1:5" ht="27" customHeight="1">
      <c r="A5" s="47" t="s">
        <v>43</v>
      </c>
      <c r="B5" s="47" t="s">
        <v>43</v>
      </c>
      <c r="C5" s="48">
        <v>1</v>
      </c>
      <c r="D5" s="48">
        <f>C5+1</f>
        <v>2</v>
      </c>
      <c r="E5" s="48">
        <f>D5+1</f>
        <v>3</v>
      </c>
    </row>
    <row r="6" spans="1:5" ht="27" customHeight="1">
      <c r="A6" s="31"/>
      <c r="B6" s="31" t="s">
        <v>29</v>
      </c>
      <c r="C6" s="40">
        <v>290.113729</v>
      </c>
      <c r="D6" s="40">
        <v>250.933733</v>
      </c>
      <c r="E6" s="40">
        <v>39.179996</v>
      </c>
    </row>
    <row r="7" spans="1:5" ht="27" customHeight="1">
      <c r="A7" s="31" t="s">
        <v>99</v>
      </c>
      <c r="B7" s="31" t="s">
        <v>100</v>
      </c>
      <c r="C7" s="40">
        <v>250.693733</v>
      </c>
      <c r="D7" s="40">
        <v>250.693733</v>
      </c>
      <c r="E7" s="40"/>
    </row>
    <row r="8" spans="1:5" ht="27" customHeight="1">
      <c r="A8" s="31" t="s">
        <v>101</v>
      </c>
      <c r="B8" s="31" t="s">
        <v>102</v>
      </c>
      <c r="C8" s="40">
        <v>98.8284</v>
      </c>
      <c r="D8" s="40">
        <v>98.8284</v>
      </c>
      <c r="E8" s="40"/>
    </row>
    <row r="9" spans="1:5" ht="27" customHeight="1">
      <c r="A9" s="31" t="s">
        <v>103</v>
      </c>
      <c r="B9" s="31" t="s">
        <v>104</v>
      </c>
      <c r="C9" s="40">
        <v>66.996</v>
      </c>
      <c r="D9" s="40">
        <v>66.996</v>
      </c>
      <c r="E9" s="40"/>
    </row>
    <row r="10" spans="1:5" ht="27" customHeight="1">
      <c r="A10" s="31" t="s">
        <v>105</v>
      </c>
      <c r="B10" s="31" t="s">
        <v>106</v>
      </c>
      <c r="C10" s="40">
        <v>8.2357</v>
      </c>
      <c r="D10" s="40">
        <v>8.2357</v>
      </c>
      <c r="E10" s="40"/>
    </row>
    <row r="11" spans="1:5" ht="27" customHeight="1">
      <c r="A11" s="31" t="s">
        <v>107</v>
      </c>
      <c r="B11" s="31" t="s">
        <v>108</v>
      </c>
      <c r="C11" s="40">
        <v>26.795536</v>
      </c>
      <c r="D11" s="40">
        <v>26.795536</v>
      </c>
      <c r="E11" s="40"/>
    </row>
    <row r="12" spans="1:5" ht="27" customHeight="1">
      <c r="A12" s="31" t="s">
        <v>109</v>
      </c>
      <c r="B12" s="31" t="s">
        <v>110</v>
      </c>
      <c r="C12" s="40">
        <v>14.678349</v>
      </c>
      <c r="D12" s="40">
        <v>14.678349</v>
      </c>
      <c r="E12" s="40"/>
    </row>
    <row r="13" spans="1:5" ht="27" customHeight="1">
      <c r="A13" s="31" t="s">
        <v>111</v>
      </c>
      <c r="B13" s="31" t="s">
        <v>112</v>
      </c>
      <c r="C13" s="40">
        <v>0.057948</v>
      </c>
      <c r="D13" s="40">
        <v>0.057948</v>
      </c>
      <c r="E13" s="40"/>
    </row>
    <row r="14" spans="1:5" ht="27" customHeight="1">
      <c r="A14" s="31" t="s">
        <v>113</v>
      </c>
      <c r="B14" s="31" t="s">
        <v>114</v>
      </c>
      <c r="C14" s="40">
        <v>31.2432</v>
      </c>
      <c r="D14" s="40">
        <v>31.2432</v>
      </c>
      <c r="E14" s="40"/>
    </row>
    <row r="15" spans="1:5" ht="27" customHeight="1">
      <c r="A15" s="31" t="s">
        <v>115</v>
      </c>
      <c r="B15" s="31" t="s">
        <v>116</v>
      </c>
      <c r="C15" s="40">
        <v>0.4266</v>
      </c>
      <c r="D15" s="40">
        <v>0.4266</v>
      </c>
      <c r="E15" s="40"/>
    </row>
    <row r="16" spans="1:5" ht="27" customHeight="1">
      <c r="A16" s="31" t="s">
        <v>117</v>
      </c>
      <c r="B16" s="31" t="s">
        <v>118</v>
      </c>
      <c r="C16" s="40">
        <v>3.432</v>
      </c>
      <c r="D16" s="40">
        <v>3.432</v>
      </c>
      <c r="E16" s="40"/>
    </row>
    <row r="17" spans="1:5" ht="27" customHeight="1">
      <c r="A17" s="31" t="s">
        <v>119</v>
      </c>
      <c r="B17" s="31" t="s">
        <v>120</v>
      </c>
      <c r="C17" s="40">
        <v>39.179996</v>
      </c>
      <c r="D17" s="40"/>
      <c r="E17" s="40">
        <v>39.179996</v>
      </c>
    </row>
    <row r="18" spans="1:5" ht="27" customHeight="1">
      <c r="A18" s="31" t="s">
        <v>121</v>
      </c>
      <c r="B18" s="31" t="s">
        <v>122</v>
      </c>
      <c r="C18" s="40">
        <v>19.5</v>
      </c>
      <c r="D18" s="40"/>
      <c r="E18" s="40">
        <v>19.5</v>
      </c>
    </row>
    <row r="19" spans="1:5" ht="27" customHeight="1">
      <c r="A19" s="31" t="s">
        <v>123</v>
      </c>
      <c r="B19" s="31" t="s">
        <v>124</v>
      </c>
      <c r="C19" s="40">
        <v>3.5</v>
      </c>
      <c r="D19" s="40"/>
      <c r="E19" s="40">
        <v>3.5</v>
      </c>
    </row>
    <row r="20" spans="1:5" ht="27" customHeight="1">
      <c r="A20" s="31" t="s">
        <v>125</v>
      </c>
      <c r="B20" s="31" t="s">
        <v>126</v>
      </c>
      <c r="C20" s="40">
        <v>15.6</v>
      </c>
      <c r="D20" s="40"/>
      <c r="E20" s="40">
        <v>15.6</v>
      </c>
    </row>
    <row r="21" spans="1:5" ht="27" customHeight="1">
      <c r="A21" s="31" t="s">
        <v>127</v>
      </c>
      <c r="B21" s="31" t="s">
        <v>128</v>
      </c>
      <c r="C21" s="40">
        <v>0.579996</v>
      </c>
      <c r="D21" s="40"/>
      <c r="E21" s="40">
        <v>0.579996</v>
      </c>
    </row>
    <row r="22" spans="1:5" ht="27" customHeight="1">
      <c r="A22" s="31" t="s">
        <v>129</v>
      </c>
      <c r="B22" s="31" t="s">
        <v>130</v>
      </c>
      <c r="C22" s="40">
        <v>0.24</v>
      </c>
      <c r="D22" s="40">
        <v>0.24</v>
      </c>
      <c r="E22" s="40"/>
    </row>
    <row r="23" spans="1:5" ht="27" customHeight="1">
      <c r="A23" s="31" t="s">
        <v>131</v>
      </c>
      <c r="B23" s="31" t="s">
        <v>132</v>
      </c>
      <c r="C23" s="40">
        <v>0.24</v>
      </c>
      <c r="D23" s="40">
        <v>0.24</v>
      </c>
      <c r="E23" s="40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I20" sqref="I20"/>
    </sheetView>
  </sheetViews>
  <sheetFormatPr defaultColWidth="9.00390625" defaultRowHeight="15"/>
  <cols>
    <col min="1" max="1" width="8.57421875" style="0" customWidth="1"/>
    <col min="2" max="2" width="20.00390625" style="0" customWidth="1"/>
    <col min="3" max="3" width="9.8515625" style="0" customWidth="1"/>
    <col min="4" max="4" width="15.00390625" style="0" customWidth="1"/>
    <col min="5" max="5" width="11.57421875" style="0" customWidth="1"/>
    <col min="6" max="6" width="13.421875" style="0" customWidth="1"/>
    <col min="7" max="7" width="10.421875" style="0" customWidth="1"/>
  </cols>
  <sheetData>
    <row r="1" spans="1:7" ht="15.75">
      <c r="A1" s="35"/>
      <c r="B1" s="35"/>
      <c r="C1" s="35"/>
      <c r="D1" s="35"/>
      <c r="E1" s="35"/>
      <c r="F1" s="35"/>
      <c r="G1" s="41"/>
    </row>
    <row r="2" spans="1:7" ht="27">
      <c r="A2" s="27" t="s">
        <v>133</v>
      </c>
      <c r="B2" s="27"/>
      <c r="C2" s="27"/>
      <c r="D2" s="27"/>
      <c r="E2" s="27"/>
      <c r="F2" s="27"/>
      <c r="G2" s="27"/>
    </row>
    <row r="3" spans="1:7" ht="46.5" customHeight="1">
      <c r="A3" s="28" t="s">
        <v>73</v>
      </c>
      <c r="B3" s="28"/>
      <c r="C3" s="28"/>
      <c r="D3" s="28"/>
      <c r="E3" s="42"/>
      <c r="F3" s="42"/>
      <c r="G3" s="33" t="s">
        <v>2</v>
      </c>
    </row>
    <row r="4" spans="1:7" ht="46.5" customHeight="1">
      <c r="A4" s="30" t="s">
        <v>134</v>
      </c>
      <c r="B4" s="30" t="s">
        <v>135</v>
      </c>
      <c r="C4" s="30" t="s">
        <v>29</v>
      </c>
      <c r="D4" s="36" t="s">
        <v>136</v>
      </c>
      <c r="E4" s="36" t="s">
        <v>137</v>
      </c>
      <c r="F4" s="36" t="s">
        <v>138</v>
      </c>
      <c r="G4" s="36" t="s">
        <v>139</v>
      </c>
    </row>
    <row r="5" spans="1:7" ht="3" customHeight="1">
      <c r="A5" s="30"/>
      <c r="B5" s="30"/>
      <c r="C5" s="30"/>
      <c r="D5" s="36"/>
      <c r="E5" s="36"/>
      <c r="F5" s="36"/>
      <c r="G5" s="36"/>
    </row>
    <row r="6" spans="1:7" ht="27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43">
        <v>5</v>
      </c>
    </row>
    <row r="7" spans="1:7" ht="33" customHeight="1">
      <c r="A7" s="39"/>
      <c r="B7" s="39" t="s">
        <v>29</v>
      </c>
      <c r="C7" s="40">
        <v>48.1</v>
      </c>
      <c r="D7" s="40">
        <v>2</v>
      </c>
      <c r="E7" s="44">
        <v>22.1</v>
      </c>
      <c r="F7" s="40">
        <v>24</v>
      </c>
      <c r="G7" s="40">
        <v>0</v>
      </c>
    </row>
    <row r="8" spans="1:7" ht="33" customHeight="1">
      <c r="A8" s="39" t="s">
        <v>140</v>
      </c>
      <c r="B8" s="39" t="s">
        <v>141</v>
      </c>
      <c r="C8" s="40">
        <v>48.1</v>
      </c>
      <c r="D8" s="40">
        <v>2</v>
      </c>
      <c r="E8" s="44">
        <v>22.1</v>
      </c>
      <c r="F8" s="40">
        <v>24</v>
      </c>
      <c r="G8" s="40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5548611111111111" right="0.5548611111111111" top="0.8027777777777778" bottom="0.8027777777777778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F15" sqref="F15"/>
    </sheetView>
  </sheetViews>
  <sheetFormatPr defaultColWidth="9.00390625" defaultRowHeight="15"/>
  <cols>
    <col min="1" max="5" width="16.140625" style="0" customWidth="1"/>
  </cols>
  <sheetData>
    <row r="1" spans="1:5" ht="27">
      <c r="A1" s="27" t="s">
        <v>142</v>
      </c>
      <c r="B1" s="27"/>
      <c r="C1" s="27"/>
      <c r="D1" s="27"/>
      <c r="E1" s="27"/>
    </row>
    <row r="2" spans="1:5" ht="27.75" customHeight="1">
      <c r="A2" s="34"/>
      <c r="B2" s="29"/>
      <c r="C2" s="29"/>
      <c r="D2" s="29"/>
      <c r="E2" s="33" t="s">
        <v>2</v>
      </c>
    </row>
    <row r="3" spans="1:5" ht="27.75" customHeight="1">
      <c r="A3" s="30" t="s">
        <v>74</v>
      </c>
      <c r="B3" s="30"/>
      <c r="C3" s="30" t="s">
        <v>93</v>
      </c>
      <c r="D3" s="30"/>
      <c r="E3" s="30"/>
    </row>
    <row r="4" spans="1:5" ht="27.75" customHeight="1">
      <c r="A4" s="30" t="s">
        <v>77</v>
      </c>
      <c r="B4" s="30" t="s">
        <v>78</v>
      </c>
      <c r="C4" s="30" t="s">
        <v>29</v>
      </c>
      <c r="D4" s="30" t="s">
        <v>75</v>
      </c>
      <c r="E4" s="30" t="s">
        <v>76</v>
      </c>
    </row>
    <row r="5" spans="1:5" ht="27.75" customHeight="1">
      <c r="A5" s="30" t="s">
        <v>43</v>
      </c>
      <c r="B5" s="30" t="s">
        <v>43</v>
      </c>
      <c r="C5" s="30">
        <v>1</v>
      </c>
      <c r="D5" s="30">
        <f>C5+1</f>
        <v>2</v>
      </c>
      <c r="E5" s="30">
        <f>D5+1</f>
        <v>3</v>
      </c>
    </row>
    <row r="6" spans="1:5" ht="27.75" customHeight="1">
      <c r="A6" s="30" t="s">
        <v>143</v>
      </c>
      <c r="B6" s="31"/>
      <c r="C6" s="32"/>
      <c r="D6" s="32"/>
      <c r="E6" s="32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15" sqref="E14:E15"/>
    </sheetView>
  </sheetViews>
  <sheetFormatPr defaultColWidth="9.00390625" defaultRowHeight="15"/>
  <cols>
    <col min="1" max="1" width="19.28125" style="0" customWidth="1"/>
    <col min="2" max="2" width="14.57421875" style="0" customWidth="1"/>
    <col min="3" max="3" width="10.8515625" style="0" customWidth="1"/>
    <col min="4" max="5" width="19.28125" style="0" customWidth="1"/>
  </cols>
  <sheetData>
    <row r="1" spans="1:5" ht="27">
      <c r="A1" s="27" t="s">
        <v>144</v>
      </c>
      <c r="B1" s="27"/>
      <c r="C1" s="27"/>
      <c r="D1" s="27"/>
      <c r="E1" s="27"/>
    </row>
    <row r="2" spans="1:5" ht="40.5" customHeight="1">
      <c r="A2" s="28" t="s">
        <v>1</v>
      </c>
      <c r="B2" s="29"/>
      <c r="C2" s="29"/>
      <c r="D2" s="29"/>
      <c r="E2" s="33" t="s">
        <v>2</v>
      </c>
    </row>
    <row r="3" spans="1:5" ht="28.5" customHeight="1">
      <c r="A3" s="30" t="s">
        <v>74</v>
      </c>
      <c r="B3" s="30"/>
      <c r="C3" s="30" t="s">
        <v>93</v>
      </c>
      <c r="D3" s="30"/>
      <c r="E3" s="30"/>
    </row>
    <row r="4" spans="1:5" ht="28.5" customHeight="1">
      <c r="A4" s="30" t="s">
        <v>77</v>
      </c>
      <c r="B4" s="30" t="s">
        <v>78</v>
      </c>
      <c r="C4" s="30" t="s">
        <v>29</v>
      </c>
      <c r="D4" s="30" t="s">
        <v>75</v>
      </c>
      <c r="E4" s="30" t="s">
        <v>76</v>
      </c>
    </row>
    <row r="5" spans="1:5" ht="28.5" customHeight="1">
      <c r="A5" s="30" t="s">
        <v>43</v>
      </c>
      <c r="B5" s="30" t="s">
        <v>43</v>
      </c>
      <c r="C5" s="30">
        <v>1</v>
      </c>
      <c r="D5" s="30">
        <f>C5+1</f>
        <v>2</v>
      </c>
      <c r="E5" s="30">
        <f>D5+1</f>
        <v>3</v>
      </c>
    </row>
    <row r="6" spans="1:5" ht="28.5" customHeight="1">
      <c r="A6" s="30" t="s">
        <v>143</v>
      </c>
      <c r="B6" s="31"/>
      <c r="C6" s="32"/>
      <c r="D6" s="32"/>
      <c r="E6" s="32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2022-03-26T21:29:54Z</dcterms:created>
  <dcterms:modified xsi:type="dcterms:W3CDTF">2023-05-09T08:55:51Z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EB7665CF23BB4B2AB5FAC270498DB928</vt:lpwstr>
  </property>
  <property fmtid="{D5CDD505-2E9C-101B-9397-08002B2CF9AE}" pid="4" name="퀀_generated_2.-2147483648">
    <vt:i4>2052</vt:i4>
  </property>
</Properties>
</file>