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596" activeTab="0"/>
  </bookViews>
  <sheets>
    <sheet name="财政评价表" sheetId="1" r:id="rId1"/>
  </sheets>
  <definedNames>
    <definedName name="_xlnm.Print_Area" localSheetId="0">'财政评价表'!$A$1:$J$68</definedName>
    <definedName name="_xlnm.Print_Titles" localSheetId="0">'财政评价表'!$12:$13</definedName>
  </definedNames>
  <calcPr fullCalcOnLoad="1"/>
</workbook>
</file>

<file path=xl/sharedStrings.xml><?xml version="1.0" encoding="utf-8"?>
<sst xmlns="http://schemas.openxmlformats.org/spreadsheetml/2006/main" count="259" uniqueCount="233">
  <si>
    <t>2021年度万载县文化广电新闻出版旅游局（本级）部门整体支出绩效评价指标体系及评分表</t>
  </si>
  <si>
    <t>（ 2021年度）</t>
  </si>
  <si>
    <t>评价部门名称</t>
  </si>
  <si>
    <t>万载县文化广电新闻出版旅游局</t>
  </si>
  <si>
    <t>下属单位个数</t>
  </si>
  <si>
    <t>1个</t>
  </si>
  <si>
    <t>整体支出规模
（万元）</t>
  </si>
  <si>
    <t>全年预算数</t>
  </si>
  <si>
    <t>全年执行数</t>
  </si>
  <si>
    <t>执行率</t>
  </si>
  <si>
    <t>说明及分析</t>
  </si>
  <si>
    <t>资金来源：（1）财政拨款</t>
  </si>
  <si>
    <t>（2）其他资金</t>
  </si>
  <si>
    <t>资金结构：（1）基本支出</t>
  </si>
  <si>
    <t>（2）项目支出</t>
  </si>
  <si>
    <t>年度总体目标</t>
  </si>
  <si>
    <t>年初设定目标</t>
  </si>
  <si>
    <t>全年完成情况</t>
  </si>
  <si>
    <t>1、繁荣艺术创作生产，完善公共文化服务：抓好文艺精品创作，花灯戏剧团有限公司市场化，组织举办各类文化旅游活动，推动公共文化服务惠民活动，持续推进应急广播建设。
2、提高文旅产业高质量发展：抓好文旅产业链链长制工作，通过项目开发、红色旅游，创建一批文化旅游品牌，成立文旅行业民间协会商会，创新旅游宣传营销，推动产业高质量发展。
3、推动文化遗产保护利用发展：提升非物质文化遗产保护利用，强化文物安全管理。
4、保障广电、新闻出版健康稳定发展：加强广播电视媒体管理，促进新闻出版健康发展。
5、着力提升工作保障水平：持续提升服务水平，持续优化市场环境，强化文旅人才队伍建设。</t>
  </si>
  <si>
    <t>1.党建引领党史学习教育走深走实。坚持新时代党的建设总要求，把党的政治建设放在首位，落实管党治党责任。
2.奋力推进文旅项目高质量发展。实现品牌创建创新高，开辟新的宣传营销路径。
3.持续推动艺术创作繁荣发展。创牌红色题材独木花灯戏《李更探监》，利用好农村电影放映的特点，开展了"辉煌历程，伟大复兴"、“学英雄爱祖国”的一系列优秀革命题材电影展映活动。
4.持续完善公共文化服务体系。“三馆一站”继续对外免费开放，持续开展文化进景区，进学校等活动，基层应急广播体系建成已投入正常运营。
5.持续推进文化文物遗产保护。完成一系列非物质文化遗产项目申报，认真实施文物安全巡查，制定重点文物保护单位安全检查制度，在万载古城景区开展文物安全现场演练，抓牢文物安全防线，确保文物安全有效防护。
6.着力创建平安文旅市场。完成13次联合检查，发现问题都及时责令限时整改到位，核查全县所有的游戏，游艺场所。</t>
  </si>
  <si>
    <t>分解目标</t>
  </si>
  <si>
    <t>一级指标</t>
  </si>
  <si>
    <t>二级指标</t>
  </si>
  <si>
    <t>三级指标</t>
  </si>
  <si>
    <t>年度指标值</t>
  </si>
  <si>
    <t>全年完成值</t>
  </si>
  <si>
    <t>分值</t>
  </si>
  <si>
    <t>评分标准</t>
  </si>
  <si>
    <t>得分</t>
  </si>
  <si>
    <t>偏差及原因分析</t>
  </si>
  <si>
    <t>管理指标（30分）</t>
  </si>
  <si>
    <t>预算编审管理 （4.5分）</t>
  </si>
  <si>
    <t>预算编制完整性</t>
  </si>
  <si>
    <t>部门预算收入数据完整，收入来源编报齐全、数据准确无误</t>
  </si>
  <si>
    <t>国有资本经营预算财政拨款收入未纳入预算收入中，扣0.5分。</t>
  </si>
  <si>
    <t>评价要点：
①部门预算收入中，除公共预算拨款外，政府性基金拨款、事业收入、事业单位经营收入、其他收入、上年结转等收入数据是否完整；（0.5分）
②收入来源编报是否齐全或编报数据是否有错误。（0.5分）</t>
  </si>
  <si>
    <t>预算编制准确性</t>
  </si>
  <si>
    <t>预算科目准确，专项业务费细化、分类填报准确，编列科目、专项业务费细化和分类填报准确无误</t>
  </si>
  <si>
    <t>专项业务费未细化，扣0.5分。</t>
  </si>
  <si>
    <t>评价要点：                                            
①部门预算编列预算科目是否准确；（0.5分）
②专项业务费细化、分类填报是否准确；（0.5分）
③编列科目、专项业务费细化和分类填报是否出错。（0.5分）</t>
  </si>
  <si>
    <t>绩效目标</t>
  </si>
  <si>
    <t>专项业务经费项目绩效目标编制完整合理，整体绩效目标编制完整合理，专项资金绩效目标编制完整合理、明确量化；自评覆盖率达到60%以上</t>
  </si>
  <si>
    <t>部分专项业务经费项目未编制绩效目标，如2021年花灯戏人才委托培养经费，扣0.5分；自评覆盖率0.71%，未达到60%，扣0.5分。</t>
  </si>
  <si>
    <t>评价要点：
①部门预算中专项业务经费项目绩效目标编制是否完整合理；（0.5分）
②部门整体绩效目标编制是否完整合理；（0.5分）
③专项资金绩效目标编制完整合理、明确量化；（0.5分）
④覆盖率是否达到年度要求。（0.5分）</t>
  </si>
  <si>
    <t>预算执行管理  （10.5分）</t>
  </si>
  <si>
    <t>预算调整率</t>
  </si>
  <si>
    <t>预算调整率≤15%</t>
  </si>
  <si>
    <t>预算调整率为14.37%</t>
  </si>
  <si>
    <t>评价要点：              
①调整率≤15%；（2分）
②调整率达16%-25%；（1分）                                ③调整率≥26%。（0分）</t>
  </si>
  <si>
    <t>预算完成率</t>
  </si>
  <si>
    <t>预算执行率达到95%</t>
  </si>
  <si>
    <t>评价要点：
预算完成率=（预算执行数/预算实收数）×100%。
预算完成数：部门（单位）本年度实际完成的预算数。
预算实收数：本年度部门（单位）实际收到预算资金。
某部门得分=[某部门预算完成率-85%]÷[95%-85%]×3分
(对客观原因未完成预算的作出说明）</t>
  </si>
  <si>
    <t>支付进度率</t>
  </si>
  <si>
    <t>部门实际支出进度大于序时支出进度</t>
  </si>
  <si>
    <t>1-3月实际支付：2115743.57元，1-6月实际支付：3180199.34元，1-9月实际支付：5487684.68元。1-3月应支付：633.47/4=158.3675万元，1-6月应支付：316.735万元，1-9月应支付：475.1025万元，1-3月支付进度：211.5743/158.3675=133.59%，1-6月支付进度：318.0199/316.735=100.41%，1-9月支付进度：548.7684/475.1025=115.51%，支付进度均达到既定支付进度，得满分。</t>
  </si>
  <si>
    <t>评价要点：          
支付进度率=（实际支付进度/既定支付进度）×100%
实际支付进度：部门在某一时点的支出预算执行总数与年度支出预算数的比率。
既定支付进度，按预算收入1-3月、1-6月、1-9月在某一时点应达到的支付进度（比率）。
某部门得分=某部门1-3月、1-6月、1-9月÷1-3月、1-6月、1-9月×分值。（每季度分值0.375分）</t>
  </si>
  <si>
    <t>公用经费控制率</t>
  </si>
  <si>
    <t>公用经费控制率不超过100%</t>
  </si>
  <si>
    <t>预算数28.32万元，决算数38.45万元，公用经费控制率135.77%，超过100%，扣2分。</t>
  </si>
  <si>
    <t>评价要点：      
公用经费控制率=（实际支出公用经费总额/预算安排公用经费总额）×100%。不超过100%得满分；超过100%的不得分。</t>
  </si>
  <si>
    <t>“三公经费”控制率</t>
  </si>
  <si>
    <t>“三公经费”控制率不超过100%</t>
  </si>
  <si>
    <t>预算数：10.85万，决算数：9万元，三公经费控制率82.95%。</t>
  </si>
  <si>
    <t>评价要点：      
“三公经费”控制率=（“三公经费”实际支出数/“三公经费”预算安排数）×100%。不超过100%得满分；超过100%的不得分。</t>
  </si>
  <si>
    <t>部门结转结余资金管理    
（1分）</t>
  </si>
  <si>
    <t>结转结余率</t>
  </si>
  <si>
    <t>结转结余率不超过5%</t>
  </si>
  <si>
    <t>评价要点：      
结转结余率=结转结余总额/支出预算数×100%
结转结余总额：部门（单位）本年度的结转资金与结余资金之和（以决算数为准）。
支出预算数是指财政部门批复的本年度部门支出预算数。
某部门得分=（15%－结转结余率）÷（15%-5%）×该指标分值。结转结余率超过5%不得分。
（对客观原因未形成支付的做出说明）</t>
  </si>
  <si>
    <t xml:space="preserve">   </t>
  </si>
  <si>
    <t>预决算信息公开管理  
 （3分）</t>
  </si>
  <si>
    <t>预决算信息公开性</t>
  </si>
  <si>
    <t>按规定内容和规定时限公开预决算信息</t>
  </si>
  <si>
    <t>评价要点：
①是否按规定内容公开预决算信息；（0.75分）
②是否按规定时限公开预决算信息。（0.75分）
预决算信息是指与部门预算、执行、决算、监督、绩效等管理相关的信息。</t>
  </si>
  <si>
    <t>基础信息完善性</t>
  </si>
  <si>
    <t>基础数据信息和会计信息真实、完整、准确</t>
  </si>
  <si>
    <t>部分决算数据与明细账对不上，如差旅费、邮电费，决算数分别为：45469.22元、5807.49元，明细账上为：13887元、90元，扣0.5分。</t>
  </si>
  <si>
    <t>评价要点：
①基础数据信息和会计信息资料是否真实；（0.5分）
②基础数据信息和会计信息资料是否完整；（0.5分）
③基础数据信息和会计信息资料是否准确。（0.5分）</t>
  </si>
  <si>
    <t>部门预算管理 
 (4分）</t>
  </si>
  <si>
    <t>在职人员控制率</t>
  </si>
  <si>
    <t>在职人员控制率不超过100%</t>
  </si>
  <si>
    <t>编制26人，在职人员26人，在职人员控制率为100%。</t>
  </si>
  <si>
    <t>评价要点：      
在职人员控制率=（在职人员数/编制数）×100%
在职人员数：部门（单位）实际在职人数，以财政部确定的部门决算编制口径为准。编制数：机构编制部门核定批复的部门（单位）的人员编制数。
不超过100%得满分；超过100%的不得分。</t>
  </si>
  <si>
    <t>管理制度健全性</t>
  </si>
  <si>
    <t>制定预算等财务管理办法，制度合法、合规、完整，制度有效执行</t>
  </si>
  <si>
    <t>制定预算等财务管理办法，制度合法、合规、完整，制度有效执行。</t>
  </si>
  <si>
    <t>评价要点：
①是否已制定或具有预算资金管理办法、内部财务管理制度、会计核算制度等管理制度；（0.5分）
②相关管理制度是否合法、合规、完整；（0.5分）
③相关管理制度是否得到有效执行。（0.5分）</t>
  </si>
  <si>
    <t>支出规范性及巡视、审计、绩效评价结果等</t>
  </si>
  <si>
    <t>支出规范，审计检查无问题</t>
  </si>
  <si>
    <t>支出规范，无审计巡查。</t>
  </si>
  <si>
    <t>评价要点：
①部门预算管理及财务会计核算是否合法、合规；（0.5分）
②巡视、审计、财政监督检查中是否发现问题；（0.5分）
③财政重点评价项目绩效实现情况，有一个未实现扣0.1分，依此类推，直至扣完。（0.5分）</t>
  </si>
  <si>
    <t>政府采购管理
 （1分）</t>
  </si>
  <si>
    <t>政府采购执行率</t>
  </si>
  <si>
    <t>政府采购执行率不低于95%</t>
  </si>
  <si>
    <t>1.92/10=19.2%</t>
  </si>
  <si>
    <t>评价要点：     
政府采购执行率=（实际政府采购金额/政府采购预算数）×100%；
政府采购预算：采购机关根据事业发展计划和行政任务编制的、并经过规定程序批准的年度政府采购计划。
某部门得分=[某部门政府采购执行率-80%]÷[95%-80%]×分值</t>
  </si>
  <si>
    <t>2021年计划采购10.00万元，实际采购1.92万元，政府采购执行率19.2%，扣1分。</t>
  </si>
  <si>
    <t>资产管理
 （6分）</t>
  </si>
  <si>
    <t>制定了资产管理制度，且合法、合规、完整并得到有效执行</t>
  </si>
  <si>
    <t>县文广新旅局制定了资产管理制度，但部分未执行到位，资产保管未落实到责任人，扣0.5分。</t>
  </si>
  <si>
    <t>评价要点：
①是否已制定或具有资产管理制度；（0.5分）
②相关资产管理制度是否合法、合规、完整；（0.5分）
③相关资产管理制度是否得到有效执行。（0.5分）</t>
  </si>
  <si>
    <t>资产管理安全性</t>
  </si>
  <si>
    <t>资产保存完整，配置合理，处置规范，账务管理合规、帐实相符，资产处置收入及时足额上缴</t>
  </si>
  <si>
    <t>资产保存完整，配置合理，处置规范，账务管理合规、帐实相符。</t>
  </si>
  <si>
    <t>评价要点：
①资产保存是否完整；（0.5分）
②资产配置是否合理；（0.5分）
③资产处置是否规范；（0.5分）
④资产账务管理是否合规，是否帐实相符；（0.5分）
⑤资产是否有偿使用及处置收入及时足额上缴。（0.5分）</t>
  </si>
  <si>
    <t>固定资产利用率</t>
  </si>
  <si>
    <t>固定资产利用率不低于95%</t>
  </si>
  <si>
    <t>评价要点：      
固定资产利用率=（实际在用固定资产总额/所有固定资产总额）×100%。
某部门得分=（固定资产利用率%－85%）÷（95%-85%）×该指标分值</t>
  </si>
  <si>
    <t>产出指标（25分）</t>
  </si>
  <si>
    <t>数量指标
（10分）</t>
  </si>
  <si>
    <t>创建旅游品牌数</t>
  </si>
  <si>
    <t>3个</t>
  </si>
  <si>
    <t>评价要点：
评价创建旅游品牌数情况。
达到目标值得满分；未达到目标值的，不得分。</t>
  </si>
  <si>
    <t>完成剧本画册丛书出版数（艺术创作）</t>
  </si>
  <si>
    <t>7本</t>
  </si>
  <si>
    <t>1本（万载夏布）</t>
  </si>
  <si>
    <t>评价要点：
评价完成剧本画册丛书出版数情况。
达到目标值得满分；未达到目标值的，实际得分=实际数/计划数*分值。</t>
  </si>
  <si>
    <t>完成《万载夏布》出版，未达到年度完成剧本画册丛书出版数7册的目标，扣0.86分。</t>
  </si>
  <si>
    <t>开展执法检查数</t>
  </si>
  <si>
    <t>13次（开展旅游安全生产大检查3次，开展扫黄打非执法活动10次）</t>
  </si>
  <si>
    <t>7次（开展旅游安全生产大检查3次，开展扫黄打非执法活动4次）</t>
  </si>
  <si>
    <t>评价要点：
评价开展执法检查数情况。
达到目标值得满分；每未完成一项扣0.5分，扣完为止。</t>
  </si>
  <si>
    <t>开展“扫黄打非”-“护苗2021”、“净网2021”等专项整治行动，共开展执法行动4次，未完成目标值开展扫黄打非执法活动10次，扣0.5分。</t>
  </si>
  <si>
    <t>举办各类文化旅游活动数（公共文化服务体系）</t>
  </si>
  <si>
    <t>≥4次</t>
  </si>
  <si>
    <t xml:space="preserve">4次，文化和自然遗产日活动、国庆国风民俗之旅活动 、万载非遗购物节、江西“百县百日”文旅消费季 </t>
  </si>
  <si>
    <t>评价要点：
评价举办各类文化旅游活动数情况。
达到目标值得满分；未达到目标值的，不得分。</t>
  </si>
  <si>
    <t>实现应急广播建设覆盖数（公共文化服务体系）</t>
  </si>
  <si>
    <t>≥223个</t>
  </si>
  <si>
    <t>225个</t>
  </si>
  <si>
    <t>评价要点：
评价实现应急广播建设覆盖数情况。
达到目标值得满分；未达到目标值的，不得分。</t>
  </si>
  <si>
    <t>完成乡镇文化活动数（公共文化服务体系）</t>
  </si>
  <si>
    <t>2项（完成送戏下乡160场，完成送电影下乡2900场）</t>
  </si>
  <si>
    <t>2项（完成送戏下乡200场，完成送电影下乡2915场）</t>
  </si>
  <si>
    <t>评价要点：
评价完成乡镇文化活动数情况。
达到目标值得满分；未达到目标值的，不得分。</t>
  </si>
  <si>
    <t>图书光文献资源借阅量（公共文化服务体系）</t>
  </si>
  <si>
    <t>22万册次</t>
  </si>
  <si>
    <t>16万册次</t>
  </si>
  <si>
    <t>评价要点：
评价图书光文献资源借阅量情况。
达到目标值得满分；未达到目标值的，实际得分=实际数/计划数*分值。</t>
  </si>
  <si>
    <t>图书馆文献资源借阅量目标22万册次，本年度完成16万册次，扣0.27分</t>
  </si>
  <si>
    <t>图书馆年流通人数（公共文化服务体系）</t>
  </si>
  <si>
    <t>20万人次</t>
  </si>
  <si>
    <t>12.8万人次</t>
  </si>
  <si>
    <t>评价要点：
评价图书馆年流通人数情况。
达到目标值得满分；未达到目标值的，实际得分=实际数/计划数*分值。</t>
  </si>
  <si>
    <t>图书馆年流通人数目标20万人次，本年度完成12.8万人次，扣0.36分。</t>
  </si>
  <si>
    <t>非物质文化遗产代表性项目</t>
  </si>
  <si>
    <t>≥7个</t>
  </si>
  <si>
    <t>7个:万载得胜鼓、万载傩舞（开口傩）、万载夏布制作技艺、万载花炮制作技艺、万载罗城扎粉制作技艺、万载花灯戏、纸棚山歌</t>
  </si>
  <si>
    <t>评价要点：
评价非物质文化遗产代表性项目情况。
达到目标值得满分；未达到目标值的，不得分。</t>
  </si>
  <si>
    <t>完成旅游游客接待数（公共文化服务体系）</t>
  </si>
  <si>
    <t>1050万人次</t>
  </si>
  <si>
    <t>评价要点：
评价完成旅游游客接待数情况。
达到目标值得满分；未达到目标值的，不得分。</t>
  </si>
  <si>
    <t>质量指标
（10分）</t>
  </si>
  <si>
    <t>文化品牌创建等级</t>
  </si>
  <si>
    <t>国家级2个，省级1个</t>
  </si>
  <si>
    <t>评价要点：
评价文化品牌创建等级情况。
达到目标值得满分；未达到目标值的，不得分。</t>
  </si>
  <si>
    <t>剧本画册丛书订阅量</t>
  </si>
  <si>
    <t>≥1000册</t>
  </si>
  <si>
    <t>1188册</t>
  </si>
  <si>
    <t>评价要点：
评价剧本画册丛书订阅量情况。
达到目标值得满分；未达到目标值的，实际得分=实际数/计划数*分值。</t>
  </si>
  <si>
    <t>执法检查问题整改到位率</t>
  </si>
  <si>
    <t>评价要点：
评价执法检查问题整改到位率情况。
达到目标值得满分；未达到目标值的，不得分</t>
  </si>
  <si>
    <t>周边群众观看参与率</t>
  </si>
  <si>
    <t>≥90%</t>
  </si>
  <si>
    <t>评价要点：
评价周边群众观看参与率情况。
达到目标值得满分；未达到目标值的，每下降一个百分点扣0.2分，扣完为止。</t>
  </si>
  <si>
    <t>应急广播建设覆盖率</t>
  </si>
  <si>
    <t>评价要点：
评价应急广播建设覆盖率情况。
达到目标值得满分；未达到目标值的，不得分。</t>
  </si>
  <si>
    <t>演出效果反响率</t>
  </si>
  <si>
    <t>≥95%</t>
  </si>
  <si>
    <t>评价要点：
评价演出效果反响率情况。
达到目标值得满分；未达到目标值的，每下降一个百分点扣0.2分，扣完为止。</t>
  </si>
  <si>
    <t>送戏下乡、送电影下乡等演出效果反响率91.15%，低于目标值95%，扣0.6分。</t>
  </si>
  <si>
    <t>新办借阅证率</t>
  </si>
  <si>
    <t>≥20%</t>
  </si>
  <si>
    <t>评价要点：
评价新办借阅证率情况。
达到目标值得满分；未达到目标值的，每下降一个百分点扣0.2分，扣完为止。</t>
  </si>
  <si>
    <t>新办借阅证率7.17%，未达到年度目标值20%，扣1分。</t>
  </si>
  <si>
    <t>图书馆投诉率</t>
  </si>
  <si>
    <t>评价要点：
评价图书馆投诉率情况。
达到目标值得满分；未达到目标值的，不得分。</t>
  </si>
  <si>
    <t>非物质文化遗产项目评级</t>
  </si>
  <si>
    <t>省级≥1个，市级≥2个</t>
  </si>
  <si>
    <t>省级=2个，市级=2个</t>
  </si>
  <si>
    <t>评价要点：
评价非物质文化遗产项目评级情况。
达到目标值得满分；未达到目标值的，不得分</t>
  </si>
  <si>
    <t>旅游游客增长率</t>
  </si>
  <si>
    <t>评价要点：
评价旅游游客增长率情况。
达到目标值得满分；未达到目标值的，每下降一个百分点扣0.2分，扣完为止。</t>
  </si>
  <si>
    <t>时效指标
（2分）</t>
  </si>
  <si>
    <t>年度重点工作及时办结率</t>
  </si>
  <si>
    <t>10项工作完成及时</t>
  </si>
  <si>
    <t>4项工作完成及时</t>
  </si>
  <si>
    <t>评价要点：
评价年度重点工作及时办结率情况。
达到目标值得满分；未达到目标值的，实际得分=实际数/计划数*100%*分值。</t>
  </si>
  <si>
    <t>县文广新旅局2021年10项工作中有4项工作未及时完成，扣0.8分。</t>
  </si>
  <si>
    <t>成本指标
（3分）</t>
  </si>
  <si>
    <t>项目成本未超预算数</t>
  </si>
  <si>
    <t>所有项目成本在预算内</t>
  </si>
  <si>
    <t>评价要点：
评价年度项目成本未超预算情况。
达到目标值得满分；未达到目标值的不得分。</t>
  </si>
  <si>
    <t>效果指标（35分）</t>
  </si>
  <si>
    <t>经济效益
（7分）</t>
  </si>
  <si>
    <t>旅游综合收入</t>
  </si>
  <si>
    <t>≥112.7亿元</t>
  </si>
  <si>
    <t>106亿元</t>
  </si>
  <si>
    <t>评价要点：
评价招商引资任务完成数量情况。
达到目标值得满分；未达到目标值的，实际得分=实际数/计划数*100%*分值。</t>
  </si>
  <si>
    <t>2021年统计公报中，2021年的旅游综合收入106亿元，2020年98亿元，而5年规划里则是每年15%的增长率即2021年旅游综合收入目标值112.7亿元，扣0.24分。</t>
  </si>
  <si>
    <t>文旅招商引资额</t>
  </si>
  <si>
    <t>≥30亿</t>
  </si>
  <si>
    <t>25.3亿元</t>
  </si>
  <si>
    <t>2022年成功完成江西华麟光电有限公司招商引资20亿，该项目从2021年开始跟踪洽谈，属于2021年的工作任务的一部分，因此认为2021年文旅招商引资大于30亿，不扣分。</t>
  </si>
  <si>
    <t>社会效益指标
（20分）</t>
  </si>
  <si>
    <t>红色文旅，弘扬民众爱国精神，提升爱国主义情怀，增强爱国情感</t>
  </si>
  <si>
    <t>显著提升</t>
  </si>
  <si>
    <t>显著提升得满分， 较大提升得3分， 一定程度提升得2分，效果不强得1分，其他不得分。</t>
  </si>
  <si>
    <t>提升万载旅游文化知名度</t>
  </si>
  <si>
    <t>较大提升</t>
  </si>
  <si>
    <t>需进一步提升，扣1分。</t>
  </si>
  <si>
    <t>提升公共文化服务水平</t>
  </si>
  <si>
    <t>重大活动期间事故数</t>
  </si>
  <si>
    <t>0件</t>
  </si>
  <si>
    <t>达到目标值得满分，；未达到目标值的，不得分。</t>
  </si>
  <si>
    <t>提高文化旅游活动知晓率</t>
  </si>
  <si>
    <t>显著提高</t>
  </si>
  <si>
    <t>显著提高得满分， 较大提高得3分， 一定程度提高得2分，效果不强得1分，其他不得分。</t>
  </si>
  <si>
    <t>可持续发展 
 （8分）</t>
  </si>
  <si>
    <t>不断提高文旅项目质量</t>
  </si>
  <si>
    <t>不断提高</t>
  </si>
  <si>
    <t>达到目标值得满分， 部分达到得2分，其他不得分。</t>
  </si>
  <si>
    <t>不断推进文旅产业发展</t>
  </si>
  <si>
    <t>不断推进</t>
  </si>
  <si>
    <t>满意度指标   (10分）</t>
  </si>
  <si>
    <t>满意度指标  
（10分）</t>
  </si>
  <si>
    <t>社会公众满意度</t>
  </si>
  <si>
    <t>满意度达到90%及以上的得满分，未达到90%的，每低于一个百分点扣0.2分。</t>
  </si>
  <si>
    <t>总分</t>
  </si>
  <si>
    <t>评价
等次</t>
  </si>
  <si>
    <t>优□      良  √     中 □       差□</t>
  </si>
  <si>
    <t>90(含)-100分为优、80(含)-90分为良、60(含)-80分为中、60分以下为差</t>
  </si>
  <si>
    <t>说明：1.预算部门按照附件3《部门整体支出绩效评价指标体系框架》（参考）设置三级指标和指标</t>
  </si>
  <si>
    <t>2.上述产出指标和效益指标根据年初设定的绩效目标既可以按照重点任务完成情况分别填列，也可以依据所有重点任务归纳提炼综合指标。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</si>
</sst>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1"/>
      <name val="宋体"/>
      <family val="0"/>
    </font>
    <font>
      <sz val="11"/>
      <color indexed="8"/>
      <name val="宋体"/>
      <family val="0"/>
    </font>
    <font>
      <b/>
      <sz val="18"/>
      <color indexed="8"/>
      <name val="宋体"/>
      <family val="0"/>
    </font>
    <font>
      <sz val="9"/>
      <color indexed="8"/>
      <name val="楷体_GB2312"/>
      <family val="0"/>
    </font>
    <font>
      <sz val="9"/>
      <color indexed="8"/>
      <name val="宋体"/>
      <family val="0"/>
    </font>
    <font>
      <sz val="9"/>
      <name val="宋体"/>
      <family val="0"/>
    </font>
    <font>
      <sz val="10"/>
      <color indexed="8"/>
      <name val="仿宋"/>
      <family val="0"/>
    </font>
    <font>
      <sz val="10"/>
      <color indexed="8"/>
      <name val="宋体"/>
      <family val="0"/>
    </font>
    <font>
      <sz val="9"/>
      <color indexed="8"/>
      <name val="SimSun"/>
      <family val="0"/>
    </font>
    <font>
      <sz val="10.5"/>
      <color indexed="8"/>
      <name val="Calibri"/>
      <family val="2"/>
    </font>
    <font>
      <sz val="10.5"/>
      <color indexed="8"/>
      <name val="宋体"/>
      <family val="0"/>
    </font>
    <font>
      <sz val="9"/>
      <color indexed="9"/>
      <name val="宋体"/>
      <family val="0"/>
    </font>
    <font>
      <sz val="10.5"/>
      <name val="Calibri"/>
      <family val="2"/>
    </font>
    <font>
      <sz val="11"/>
      <color indexed="62"/>
      <name val="宋体"/>
      <family val="0"/>
    </font>
    <font>
      <b/>
      <sz val="11"/>
      <color indexed="8"/>
      <name val="宋体"/>
      <family val="0"/>
    </font>
    <font>
      <b/>
      <sz val="11"/>
      <color indexed="54"/>
      <name val="宋体"/>
      <family val="0"/>
    </font>
    <font>
      <sz val="11"/>
      <color indexed="9"/>
      <name val="宋体"/>
      <family val="0"/>
    </font>
    <font>
      <b/>
      <sz val="13"/>
      <color indexed="54"/>
      <name val="宋体"/>
      <family val="0"/>
    </font>
    <font>
      <u val="single"/>
      <sz val="11"/>
      <color indexed="12"/>
      <name val="宋体"/>
      <family val="0"/>
    </font>
    <font>
      <b/>
      <sz val="18"/>
      <color indexed="54"/>
      <name val="宋体"/>
      <family val="0"/>
    </font>
    <font>
      <b/>
      <sz val="11"/>
      <color indexed="63"/>
      <name val="宋体"/>
      <family val="0"/>
    </font>
    <font>
      <b/>
      <sz val="11"/>
      <color indexed="53"/>
      <name val="宋体"/>
      <family val="0"/>
    </font>
    <font>
      <u val="single"/>
      <sz val="11"/>
      <color indexed="20"/>
      <name val="宋体"/>
      <family val="0"/>
    </font>
    <font>
      <sz val="11"/>
      <color indexed="19"/>
      <name val="宋体"/>
      <family val="0"/>
    </font>
    <font>
      <sz val="11"/>
      <color indexed="53"/>
      <name val="宋体"/>
      <family val="0"/>
    </font>
    <font>
      <sz val="11"/>
      <color indexed="10"/>
      <name val="宋体"/>
      <family val="0"/>
    </font>
    <font>
      <b/>
      <sz val="11"/>
      <color indexed="9"/>
      <name val="宋体"/>
      <family val="0"/>
    </font>
    <font>
      <sz val="11"/>
      <color indexed="17"/>
      <name val="宋体"/>
      <family val="0"/>
    </font>
    <font>
      <sz val="11"/>
      <color indexed="16"/>
      <name val="宋体"/>
      <family val="0"/>
    </font>
    <font>
      <i/>
      <sz val="11"/>
      <color indexed="23"/>
      <name val="宋体"/>
      <family val="0"/>
    </font>
    <font>
      <b/>
      <sz val="15"/>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b/>
      <sz val="18"/>
      <color theme="1"/>
      <name val="宋体"/>
      <family val="0"/>
    </font>
    <font>
      <sz val="9"/>
      <color theme="1"/>
      <name val="楷体_GB2312"/>
      <family val="0"/>
    </font>
    <font>
      <sz val="9"/>
      <color theme="1"/>
      <name val="宋体"/>
      <family val="0"/>
    </font>
    <font>
      <sz val="10"/>
      <color theme="1"/>
      <name val="仿宋"/>
      <family val="0"/>
    </font>
    <font>
      <sz val="10"/>
      <color theme="1"/>
      <name val="宋体"/>
      <family val="0"/>
    </font>
    <font>
      <sz val="9"/>
      <color theme="1"/>
      <name val="SimSun"/>
      <family val="0"/>
    </font>
    <font>
      <sz val="10.5"/>
      <color theme="1"/>
      <name val="Calibri"/>
      <family val="2"/>
    </font>
    <font>
      <sz val="10.5"/>
      <color theme="1"/>
      <name val="宋体"/>
      <family val="0"/>
    </font>
    <font>
      <sz val="9"/>
      <color theme="0"/>
      <name val="宋体"/>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thin"/>
      <right style="thin"/>
      <top>
        <color indexed="63"/>
      </top>
      <bottom>
        <color indexed="63"/>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0" fontId="0" fillId="0" borderId="0" applyProtection="0">
      <alignment/>
    </xf>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81">
    <xf numFmtId="0" fontId="0" fillId="0" borderId="0" xfId="0" applyAlignment="1">
      <alignment vertical="center"/>
    </xf>
    <xf numFmtId="0" fontId="33" fillId="33" borderId="0" xfId="0" applyFont="1" applyFill="1" applyBorder="1" applyAlignment="1">
      <alignment horizontal="center"/>
    </xf>
    <xf numFmtId="0" fontId="52" fillId="33" borderId="0" xfId="0" applyFont="1" applyFill="1" applyBorder="1" applyAlignment="1">
      <alignment horizontal="center"/>
    </xf>
    <xf numFmtId="0" fontId="33" fillId="34" borderId="0" xfId="0" applyFont="1" applyFill="1" applyBorder="1" applyAlignment="1">
      <alignment horizontal="center"/>
    </xf>
    <xf numFmtId="0" fontId="52" fillId="0" borderId="0" xfId="0" applyFont="1" applyFill="1" applyBorder="1" applyAlignment="1">
      <alignment horizontal="center"/>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left" vertical="top" wrapText="1"/>
    </xf>
    <xf numFmtId="0" fontId="55" fillId="0" borderId="11"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21"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10" fontId="55" fillId="0" borderId="13" xfId="55" applyNumberFormat="1" applyFont="1" applyFill="1" applyBorder="1" applyAlignment="1">
      <alignment horizontal="center" vertical="center" wrapText="1"/>
    </xf>
    <xf numFmtId="10" fontId="55" fillId="0" borderId="14" xfId="55" applyNumberFormat="1" applyFont="1" applyFill="1" applyBorder="1" applyAlignment="1">
      <alignment horizontal="center" vertical="center" wrapText="1"/>
    </xf>
    <xf numFmtId="10" fontId="55" fillId="0" borderId="16" xfId="55" applyNumberFormat="1" applyFont="1" applyFill="1" applyBorder="1" applyAlignment="1">
      <alignment horizontal="center" vertical="center" wrapText="1"/>
    </xf>
    <xf numFmtId="10" fontId="55" fillId="0" borderId="17" xfId="55" applyNumberFormat="1" applyFont="1" applyFill="1" applyBorder="1" applyAlignment="1">
      <alignment horizontal="center" vertical="center" wrapText="1"/>
    </xf>
    <xf numFmtId="10" fontId="55" fillId="0" borderId="18" xfId="55" applyNumberFormat="1" applyFont="1" applyFill="1" applyBorder="1" applyAlignment="1">
      <alignment horizontal="center" vertical="center" wrapText="1"/>
    </xf>
    <xf numFmtId="10" fontId="55" fillId="0" borderId="19" xfId="55" applyNumberFormat="1" applyFont="1" applyFill="1" applyBorder="1" applyAlignment="1">
      <alignment horizontal="center" vertical="center" wrapText="1"/>
    </xf>
    <xf numFmtId="0" fontId="55" fillId="0" borderId="21" xfId="0" applyFont="1" applyFill="1" applyBorder="1" applyAlignment="1">
      <alignment horizontal="left" vertical="top" wrapText="1"/>
    </xf>
    <xf numFmtId="0" fontId="55" fillId="0" borderId="9" xfId="33" applyFont="1" applyFill="1" applyBorder="1" applyAlignment="1">
      <alignment horizontal="left" vertical="center" wrapText="1"/>
      <protection/>
    </xf>
    <xf numFmtId="0" fontId="6" fillId="0" borderId="9" xfId="33" applyFont="1" applyFill="1" applyBorder="1" applyAlignment="1">
      <alignment horizontal="center" vertical="center" wrapText="1"/>
      <protection/>
    </xf>
    <xf numFmtId="10" fontId="6" fillId="0" borderId="9" xfId="0" applyNumberFormat="1" applyFont="1" applyFill="1" applyBorder="1" applyAlignment="1">
      <alignment horizontal="center" vertical="center" wrapText="1"/>
    </xf>
    <xf numFmtId="10" fontId="55" fillId="0" borderId="9" xfId="55" applyNumberFormat="1" applyFont="1" applyFill="1" applyBorder="1" applyAlignment="1">
      <alignment horizontal="left" vertical="center" wrapText="1"/>
    </xf>
    <xf numFmtId="0" fontId="55" fillId="0" borderId="9" xfId="33" applyFont="1" applyFill="1" applyBorder="1" applyAlignment="1">
      <alignment horizontal="center" vertical="center" wrapText="1"/>
      <protection/>
    </xf>
    <xf numFmtId="10" fontId="55" fillId="0" borderId="9" xfId="55" applyNumberFormat="1" applyFont="1" applyFill="1" applyBorder="1" applyAlignment="1">
      <alignment horizontal="center" vertical="center" wrapText="1"/>
    </xf>
    <xf numFmtId="10" fontId="6" fillId="0" borderId="9" xfId="55" applyNumberFormat="1" applyFont="1" applyFill="1" applyBorder="1" applyAlignment="1">
      <alignment horizontal="center" vertical="center" wrapText="1"/>
    </xf>
    <xf numFmtId="10" fontId="56" fillId="0" borderId="9" xfId="55" applyNumberFormat="1" applyFont="1" applyFill="1" applyBorder="1" applyAlignment="1">
      <alignment horizontal="center" vertical="center" wrapText="1"/>
    </xf>
    <xf numFmtId="9" fontId="6" fillId="0" borderId="9" xfId="55" applyNumberFormat="1" applyFont="1" applyFill="1" applyBorder="1" applyAlignment="1">
      <alignment horizontal="center" vertical="center" wrapText="1"/>
    </xf>
    <xf numFmtId="0" fontId="6" fillId="0" borderId="9" xfId="33"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0" borderId="0" xfId="0" applyFont="1" applyFill="1" applyAlignment="1">
      <alignment horizontal="center" vertical="center"/>
    </xf>
    <xf numFmtId="0" fontId="55" fillId="0" borderId="9" xfId="0" applyNumberFormat="1"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10" fontId="55" fillId="0" borderId="9" xfId="0" applyNumberFormat="1" applyFont="1" applyFill="1" applyBorder="1" applyAlignment="1">
      <alignment horizontal="center" vertical="center" wrapText="1"/>
    </xf>
    <xf numFmtId="9" fontId="55" fillId="0" borderId="9" xfId="0" applyNumberFormat="1" applyFont="1" applyFill="1" applyBorder="1" applyAlignment="1" applyProtection="1">
      <alignment horizontal="center" vertical="center" wrapText="1"/>
      <protection/>
    </xf>
    <xf numFmtId="9" fontId="58" fillId="0" borderId="9" xfId="0" applyNumberFormat="1" applyFont="1" applyFill="1" applyBorder="1" applyAlignment="1">
      <alignment horizontal="center" vertical="center" wrapText="1"/>
    </xf>
    <xf numFmtId="10" fontId="55" fillId="0" borderId="9" xfId="0" applyNumberFormat="1" applyFont="1" applyFill="1" applyBorder="1" applyAlignment="1" applyProtection="1">
      <alignment horizontal="center" vertical="center" wrapText="1"/>
      <protection/>
    </xf>
    <xf numFmtId="9" fontId="6" fillId="0" borderId="12" xfId="55" applyNumberFormat="1" applyFont="1" applyFill="1" applyBorder="1" applyAlignment="1">
      <alignment horizontal="center" vertical="center" wrapText="1"/>
    </xf>
    <xf numFmtId="9" fontId="55" fillId="0" borderId="12"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55" fillId="0" borderId="12" xfId="33" applyFont="1" applyFill="1" applyBorder="1" applyAlignment="1">
      <alignment horizontal="left" vertical="center" wrapText="1"/>
      <protection/>
    </xf>
    <xf numFmtId="9" fontId="6" fillId="0" borderId="15" xfId="0" applyNumberFormat="1" applyFont="1" applyFill="1" applyBorder="1" applyAlignment="1">
      <alignment horizontal="center" vertical="center" wrapText="1"/>
    </xf>
    <xf numFmtId="0" fontId="55" fillId="0" borderId="15" xfId="33" applyFont="1" applyFill="1" applyBorder="1" applyAlignment="1">
      <alignment horizontal="left" vertical="center" wrapText="1"/>
      <protection/>
    </xf>
    <xf numFmtId="0" fontId="59" fillId="34" borderId="0" xfId="0" applyFont="1" applyFill="1" applyBorder="1" applyAlignment="1">
      <alignment horizontal="center" wrapText="1"/>
    </xf>
    <xf numFmtId="0" fontId="6" fillId="0" borderId="10"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60" fillId="34" borderId="0" xfId="0" applyFont="1" applyFill="1" applyBorder="1" applyAlignment="1">
      <alignment horizontal="center" wrapText="1"/>
    </xf>
    <xf numFmtId="0" fontId="56"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9" fillId="33" borderId="0" xfId="0" applyFont="1" applyFill="1" applyBorder="1" applyAlignment="1">
      <alignment horizontal="center" wrapText="1"/>
    </xf>
    <xf numFmtId="0" fontId="13" fillId="33" borderId="0" xfId="0" applyFont="1" applyFill="1" applyBorder="1" applyAlignment="1">
      <alignment horizontal="center" wrapText="1"/>
    </xf>
    <xf numFmtId="0" fontId="60" fillId="33" borderId="0" xfId="0" applyFont="1" applyFill="1" applyBorder="1" applyAlignment="1">
      <alignment horizontal="center" wrapText="1"/>
    </xf>
    <xf numFmtId="2" fontId="6" fillId="0" borderId="9" xfId="0" applyNumberFormat="1"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6" fillId="0" borderId="9" xfId="0" applyFont="1" applyFill="1" applyBorder="1" applyAlignment="1">
      <alignment horizontal="center" vertical="center"/>
    </xf>
    <xf numFmtId="0" fontId="55" fillId="0" borderId="0" xfId="0" applyFont="1" applyFill="1" applyBorder="1" applyAlignment="1">
      <alignment horizontal="left" vertical="top" wrapText="1"/>
    </xf>
    <xf numFmtId="9" fontId="6" fillId="0" borderId="20" xfId="0" applyNumberFormat="1" applyFont="1" applyFill="1" applyBorder="1" applyAlignment="1">
      <alignment horizontal="center" vertical="center" wrapText="1"/>
    </xf>
    <xf numFmtId="0" fontId="55" fillId="0" borderId="20" xfId="33" applyFont="1" applyFill="1" applyBorder="1" applyAlignment="1">
      <alignment horizontal="left" vertical="center" wrapText="1"/>
      <protection/>
    </xf>
    <xf numFmtId="2" fontId="55" fillId="0" borderId="9"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52" fillId="0" borderId="0" xfId="0" applyFont="1" applyFill="1" applyBorder="1" applyAlignment="1">
      <alignment horizontal="center" vertical="center"/>
    </xf>
  </cellXfs>
  <cellStyles count="51">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常规_苏财规2011-047附件1"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常规 2_Sheet3"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S70"/>
  <sheetViews>
    <sheetView tabSelected="1" view="pageBreakPreview" zoomScale="80" zoomScaleNormal="85" zoomScaleSheetLayoutView="80" workbookViewId="0" topLeftCell="A1">
      <selection activeCell="F14" sqref="F14"/>
    </sheetView>
  </sheetViews>
  <sheetFormatPr defaultColWidth="9.00390625" defaultRowHeight="14.25"/>
  <cols>
    <col min="1" max="1" width="9.00390625" style="3" customWidth="1"/>
    <col min="2" max="2" width="3.50390625" style="3" customWidth="1"/>
    <col min="3" max="3" width="9.75390625" style="3" customWidth="1"/>
    <col min="4" max="4" width="18.125" style="4" customWidth="1"/>
    <col min="5" max="5" width="28.75390625" style="3" customWidth="1"/>
    <col min="6" max="6" width="31.875" style="3" customWidth="1"/>
    <col min="7" max="7" width="7.875" style="3" customWidth="1"/>
    <col min="8" max="8" width="42.00390625" style="3" customWidth="1"/>
    <col min="9" max="9" width="9.125" style="3" customWidth="1"/>
    <col min="10" max="10" width="31.75390625" style="3" customWidth="1"/>
    <col min="11" max="11" width="28.625" style="3" customWidth="1"/>
    <col min="12" max="12" width="9.625" style="3" bestFit="1" customWidth="1"/>
    <col min="13" max="16384" width="9.00390625" style="3" customWidth="1"/>
  </cols>
  <sheetData>
    <row r="1" spans="1:11" ht="43.5" customHeight="1">
      <c r="A1" s="5" t="s">
        <v>0</v>
      </c>
      <c r="B1" s="5"/>
      <c r="C1" s="5"/>
      <c r="D1" s="5"/>
      <c r="E1" s="5"/>
      <c r="F1" s="5"/>
      <c r="G1" s="5"/>
      <c r="H1" s="5"/>
      <c r="I1" s="5"/>
      <c r="J1" s="5"/>
      <c r="K1" s="61"/>
    </row>
    <row r="2" spans="1:11" ht="13.5">
      <c r="A2" s="6" t="s">
        <v>1</v>
      </c>
      <c r="B2" s="6"/>
      <c r="C2" s="6"/>
      <c r="D2" s="6"/>
      <c r="E2" s="6"/>
      <c r="F2" s="6"/>
      <c r="G2" s="6"/>
      <c r="H2" s="6"/>
      <c r="I2" s="6"/>
      <c r="J2" s="6"/>
      <c r="K2" s="61"/>
    </row>
    <row r="3" spans="1:11" ht="27" customHeight="1">
      <c r="A3" s="7" t="s">
        <v>2</v>
      </c>
      <c r="B3" s="7"/>
      <c r="C3" s="7" t="s">
        <v>3</v>
      </c>
      <c r="D3" s="7"/>
      <c r="E3" s="7"/>
      <c r="F3" s="7" t="s">
        <v>4</v>
      </c>
      <c r="G3" s="25" t="s">
        <v>5</v>
      </c>
      <c r="H3" s="26"/>
      <c r="I3" s="26"/>
      <c r="J3" s="27"/>
      <c r="K3" s="61"/>
    </row>
    <row r="4" spans="1:11" ht="24" customHeight="1">
      <c r="A4" s="7" t="s">
        <v>6</v>
      </c>
      <c r="B4" s="7"/>
      <c r="C4" s="7"/>
      <c r="D4" s="7"/>
      <c r="E4" s="25" t="s">
        <v>7</v>
      </c>
      <c r="F4" s="7" t="s">
        <v>8</v>
      </c>
      <c r="G4" s="25" t="s">
        <v>9</v>
      </c>
      <c r="H4" s="27"/>
      <c r="I4" s="25" t="s">
        <v>10</v>
      </c>
      <c r="J4" s="27"/>
      <c r="K4" s="61"/>
    </row>
    <row r="5" spans="1:11" ht="24" customHeight="1">
      <c r="A5" s="7"/>
      <c r="B5" s="7"/>
      <c r="C5" s="7" t="s">
        <v>11</v>
      </c>
      <c r="D5" s="7"/>
      <c r="E5" s="28">
        <v>633.47</v>
      </c>
      <c r="F5" s="28">
        <v>633.47</v>
      </c>
      <c r="G5" s="29">
        <f>F5/E5</f>
        <v>1</v>
      </c>
      <c r="H5" s="30"/>
      <c r="I5" s="13"/>
      <c r="J5" s="14"/>
      <c r="K5" s="61"/>
    </row>
    <row r="6" spans="1:11" ht="20.25" customHeight="1">
      <c r="A6" s="7"/>
      <c r="B6" s="7"/>
      <c r="C6" s="7" t="s">
        <v>12</v>
      </c>
      <c r="D6" s="7"/>
      <c r="E6" s="7"/>
      <c r="F6" s="7"/>
      <c r="G6" s="31"/>
      <c r="H6" s="32"/>
      <c r="I6" s="16"/>
      <c r="J6" s="17"/>
      <c r="K6" s="61"/>
    </row>
    <row r="7" spans="1:11" ht="24" customHeight="1">
      <c r="A7" s="7"/>
      <c r="B7" s="7"/>
      <c r="C7" s="7" t="s">
        <v>13</v>
      </c>
      <c r="D7" s="7"/>
      <c r="E7" s="7">
        <v>280.05</v>
      </c>
      <c r="F7" s="7">
        <v>280.05</v>
      </c>
      <c r="G7" s="31"/>
      <c r="H7" s="32"/>
      <c r="I7" s="16"/>
      <c r="J7" s="17"/>
      <c r="K7" s="61"/>
    </row>
    <row r="8" spans="1:11" ht="21" customHeight="1">
      <c r="A8" s="7"/>
      <c r="B8" s="7"/>
      <c r="C8" s="7" t="s">
        <v>14</v>
      </c>
      <c r="D8" s="7"/>
      <c r="E8" s="7">
        <v>353.42</v>
      </c>
      <c r="F8" s="7">
        <v>353.42</v>
      </c>
      <c r="G8" s="33"/>
      <c r="H8" s="34"/>
      <c r="I8" s="18"/>
      <c r="J8" s="19"/>
      <c r="K8" s="61"/>
    </row>
    <row r="9" spans="1:11" ht="27" customHeight="1">
      <c r="A9" s="7" t="s">
        <v>15</v>
      </c>
      <c r="B9" s="7" t="s">
        <v>16</v>
      </c>
      <c r="C9" s="7"/>
      <c r="D9" s="7"/>
      <c r="E9" s="7"/>
      <c r="F9" s="7" t="s">
        <v>17</v>
      </c>
      <c r="G9" s="7"/>
      <c r="H9" s="7"/>
      <c r="I9" s="7"/>
      <c r="J9" s="7"/>
      <c r="K9" s="61"/>
    </row>
    <row r="10" spans="1:11" ht="112.5" customHeight="1">
      <c r="A10" s="7"/>
      <c r="B10" s="8" t="s">
        <v>18</v>
      </c>
      <c r="C10" s="9"/>
      <c r="D10" s="9"/>
      <c r="E10" s="35"/>
      <c r="F10" s="8" t="s">
        <v>19</v>
      </c>
      <c r="G10" s="9"/>
      <c r="H10" s="9"/>
      <c r="I10" s="9"/>
      <c r="J10" s="35"/>
      <c r="K10" s="61"/>
    </row>
    <row r="11" spans="1:11" ht="27.75" customHeight="1">
      <c r="A11" s="7" t="s">
        <v>20</v>
      </c>
      <c r="B11" s="7"/>
      <c r="C11" s="7"/>
      <c r="D11" s="7"/>
      <c r="E11" s="7"/>
      <c r="F11" s="7"/>
      <c r="G11" s="7"/>
      <c r="H11" s="7"/>
      <c r="I11" s="7"/>
      <c r="J11" s="7"/>
      <c r="K11" s="61"/>
    </row>
    <row r="12" spans="1:11" ht="13.5">
      <c r="A12" s="7" t="s">
        <v>21</v>
      </c>
      <c r="B12" s="7" t="s">
        <v>22</v>
      </c>
      <c r="C12" s="7"/>
      <c r="D12" s="10" t="s">
        <v>23</v>
      </c>
      <c r="E12" s="7" t="s">
        <v>24</v>
      </c>
      <c r="F12" s="7" t="s">
        <v>25</v>
      </c>
      <c r="G12" s="7" t="s">
        <v>26</v>
      </c>
      <c r="H12" s="12" t="s">
        <v>27</v>
      </c>
      <c r="I12" s="7" t="s">
        <v>28</v>
      </c>
      <c r="J12" s="7" t="s">
        <v>29</v>
      </c>
      <c r="K12" s="61"/>
    </row>
    <row r="13" spans="1:11" ht="13.5">
      <c r="A13" s="7"/>
      <c r="B13" s="7"/>
      <c r="C13" s="7"/>
      <c r="D13" s="11"/>
      <c r="E13" s="7"/>
      <c r="F13" s="7"/>
      <c r="G13" s="7"/>
      <c r="H13" s="20"/>
      <c r="I13" s="7"/>
      <c r="J13" s="7"/>
      <c r="K13" s="61"/>
    </row>
    <row r="14" spans="1:11" ht="81" customHeight="1">
      <c r="A14" s="12" t="s">
        <v>30</v>
      </c>
      <c r="B14" s="13" t="s">
        <v>31</v>
      </c>
      <c r="C14" s="14"/>
      <c r="D14" s="10" t="s">
        <v>32</v>
      </c>
      <c r="E14" s="7" t="s">
        <v>33</v>
      </c>
      <c r="F14" s="10" t="s">
        <v>34</v>
      </c>
      <c r="G14" s="7">
        <v>1</v>
      </c>
      <c r="H14" s="36" t="s">
        <v>35</v>
      </c>
      <c r="I14" s="10">
        <v>0.5</v>
      </c>
      <c r="J14" s="10" t="s">
        <v>34</v>
      </c>
      <c r="K14" s="61"/>
    </row>
    <row r="15" spans="1:11" ht="70.5" customHeight="1">
      <c r="A15" s="15"/>
      <c r="B15" s="16"/>
      <c r="C15" s="17"/>
      <c r="D15" s="10" t="s">
        <v>36</v>
      </c>
      <c r="E15" s="7" t="s">
        <v>37</v>
      </c>
      <c r="F15" s="10" t="s">
        <v>38</v>
      </c>
      <c r="G15" s="7">
        <v>1.5</v>
      </c>
      <c r="H15" s="36" t="s">
        <v>39</v>
      </c>
      <c r="I15" s="62">
        <v>1</v>
      </c>
      <c r="J15" s="10" t="s">
        <v>38</v>
      </c>
      <c r="K15" s="63"/>
    </row>
    <row r="16" spans="1:10" ht="90" customHeight="1">
      <c r="A16" s="15"/>
      <c r="B16" s="18"/>
      <c r="C16" s="19"/>
      <c r="D16" s="10" t="s">
        <v>40</v>
      </c>
      <c r="E16" s="7" t="s">
        <v>41</v>
      </c>
      <c r="F16" s="37" t="s">
        <v>42</v>
      </c>
      <c r="G16" s="7">
        <v>2</v>
      </c>
      <c r="H16" s="36" t="s">
        <v>43</v>
      </c>
      <c r="I16" s="10">
        <v>1</v>
      </c>
      <c r="J16" s="37" t="s">
        <v>42</v>
      </c>
    </row>
    <row r="17" spans="1:11" ht="64.5" customHeight="1">
      <c r="A17" s="15"/>
      <c r="B17" s="7" t="s">
        <v>44</v>
      </c>
      <c r="C17" s="7"/>
      <c r="D17" s="10" t="s">
        <v>45</v>
      </c>
      <c r="E17" s="7" t="s">
        <v>46</v>
      </c>
      <c r="F17" s="10" t="s">
        <v>47</v>
      </c>
      <c r="G17" s="7">
        <v>2</v>
      </c>
      <c r="H17" s="36" t="s">
        <v>48</v>
      </c>
      <c r="I17" s="10">
        <v>2</v>
      </c>
      <c r="J17" s="10"/>
      <c r="K17" s="64"/>
    </row>
    <row r="18" spans="1:11" ht="93" customHeight="1">
      <c r="A18" s="15"/>
      <c r="B18" s="7"/>
      <c r="C18" s="7"/>
      <c r="D18" s="10" t="s">
        <v>49</v>
      </c>
      <c r="E18" s="7" t="s">
        <v>50</v>
      </c>
      <c r="F18" s="38">
        <v>1</v>
      </c>
      <c r="G18" s="7">
        <v>3</v>
      </c>
      <c r="H18" s="39" t="s">
        <v>51</v>
      </c>
      <c r="I18" s="10">
        <v>3</v>
      </c>
      <c r="J18" s="42"/>
      <c r="K18" s="61"/>
    </row>
    <row r="19" spans="1:11" ht="121.5" customHeight="1">
      <c r="A19" s="15"/>
      <c r="B19" s="7"/>
      <c r="C19" s="7"/>
      <c r="D19" s="10" t="s">
        <v>52</v>
      </c>
      <c r="E19" s="7" t="s">
        <v>53</v>
      </c>
      <c r="F19" s="40" t="s">
        <v>54</v>
      </c>
      <c r="G19" s="7">
        <v>1.5</v>
      </c>
      <c r="H19" s="36" t="s">
        <v>55</v>
      </c>
      <c r="I19" s="10">
        <v>1.5</v>
      </c>
      <c r="J19" s="10"/>
      <c r="K19" s="61"/>
    </row>
    <row r="20" spans="1:11" ht="58.5" customHeight="1">
      <c r="A20" s="15"/>
      <c r="B20" s="7"/>
      <c r="C20" s="7"/>
      <c r="D20" s="10" t="s">
        <v>56</v>
      </c>
      <c r="E20" s="7" t="s">
        <v>57</v>
      </c>
      <c r="F20" s="41" t="s">
        <v>58</v>
      </c>
      <c r="G20" s="7">
        <v>2</v>
      </c>
      <c r="H20" s="36" t="s">
        <v>59</v>
      </c>
      <c r="I20" s="10">
        <v>0</v>
      </c>
      <c r="J20" s="41" t="s">
        <v>58</v>
      </c>
      <c r="K20" s="61"/>
    </row>
    <row r="21" spans="1:11" ht="57" customHeight="1">
      <c r="A21" s="15"/>
      <c r="B21" s="7"/>
      <c r="C21" s="7"/>
      <c r="D21" s="10" t="s">
        <v>60</v>
      </c>
      <c r="E21" s="7" t="s">
        <v>61</v>
      </c>
      <c r="F21" s="42" t="s">
        <v>62</v>
      </c>
      <c r="G21" s="7">
        <v>2</v>
      </c>
      <c r="H21" s="36" t="s">
        <v>63</v>
      </c>
      <c r="I21" s="10">
        <v>2</v>
      </c>
      <c r="J21" s="10"/>
      <c r="K21" s="61"/>
    </row>
    <row r="22" spans="1:97" ht="111" customHeight="1">
      <c r="A22" s="15"/>
      <c r="B22" s="7" t="s">
        <v>64</v>
      </c>
      <c r="C22" s="7"/>
      <c r="D22" s="10" t="s">
        <v>65</v>
      </c>
      <c r="E22" s="7" t="s">
        <v>66</v>
      </c>
      <c r="F22" s="38">
        <v>0</v>
      </c>
      <c r="G22" s="7">
        <v>1</v>
      </c>
      <c r="H22" s="36" t="s">
        <v>67</v>
      </c>
      <c r="I22" s="10">
        <v>1</v>
      </c>
      <c r="J22" s="42"/>
      <c r="K22" s="61"/>
      <c r="CS22" s="3" t="s">
        <v>68</v>
      </c>
    </row>
    <row r="23" spans="1:11" ht="79.5" customHeight="1">
      <c r="A23" s="15"/>
      <c r="B23" s="7" t="s">
        <v>69</v>
      </c>
      <c r="C23" s="7"/>
      <c r="D23" s="10" t="s">
        <v>70</v>
      </c>
      <c r="E23" s="7" t="s">
        <v>71</v>
      </c>
      <c r="F23" s="7" t="s">
        <v>71</v>
      </c>
      <c r="G23" s="7">
        <v>1.5</v>
      </c>
      <c r="H23" s="36" t="s">
        <v>72</v>
      </c>
      <c r="I23" s="10">
        <v>1.5</v>
      </c>
      <c r="J23" s="10"/>
      <c r="K23" s="61"/>
    </row>
    <row r="24" spans="1:11" ht="69.75" customHeight="1">
      <c r="A24" s="15"/>
      <c r="B24" s="7"/>
      <c r="C24" s="7"/>
      <c r="D24" s="10" t="s">
        <v>73</v>
      </c>
      <c r="E24" s="7" t="s">
        <v>74</v>
      </c>
      <c r="F24" s="10" t="s">
        <v>75</v>
      </c>
      <c r="G24" s="7">
        <v>1.5</v>
      </c>
      <c r="H24" s="36" t="s">
        <v>76</v>
      </c>
      <c r="I24" s="10">
        <v>1</v>
      </c>
      <c r="J24" s="10" t="s">
        <v>75</v>
      </c>
      <c r="K24" s="61"/>
    </row>
    <row r="25" spans="1:11" ht="94.5" customHeight="1">
      <c r="A25" s="15"/>
      <c r="B25" s="7" t="s">
        <v>77</v>
      </c>
      <c r="C25" s="7"/>
      <c r="D25" s="10" t="s">
        <v>78</v>
      </c>
      <c r="E25" s="7" t="s">
        <v>79</v>
      </c>
      <c r="F25" s="42" t="s">
        <v>80</v>
      </c>
      <c r="G25" s="7">
        <v>1</v>
      </c>
      <c r="H25" s="36" t="s">
        <v>81</v>
      </c>
      <c r="I25" s="10">
        <v>1</v>
      </c>
      <c r="J25" s="65"/>
      <c r="K25" s="61"/>
    </row>
    <row r="26" spans="1:11" ht="78.75" customHeight="1">
      <c r="A26" s="15"/>
      <c r="B26" s="7"/>
      <c r="C26" s="7"/>
      <c r="D26" s="10" t="s">
        <v>82</v>
      </c>
      <c r="E26" s="7" t="s">
        <v>83</v>
      </c>
      <c r="F26" s="7" t="s">
        <v>84</v>
      </c>
      <c r="G26" s="7">
        <v>1.5</v>
      </c>
      <c r="H26" s="36" t="s">
        <v>85</v>
      </c>
      <c r="I26" s="10">
        <v>1.5</v>
      </c>
      <c r="J26" s="66"/>
      <c r="K26" s="61"/>
    </row>
    <row r="27" spans="1:11" ht="72.75" customHeight="1">
      <c r="A27" s="15"/>
      <c r="B27" s="7"/>
      <c r="C27" s="7"/>
      <c r="D27" s="10" t="s">
        <v>86</v>
      </c>
      <c r="E27" s="7" t="s">
        <v>87</v>
      </c>
      <c r="F27" s="7" t="s">
        <v>88</v>
      </c>
      <c r="G27" s="7">
        <v>1.5</v>
      </c>
      <c r="H27" s="36" t="s">
        <v>89</v>
      </c>
      <c r="I27" s="10">
        <v>1.5</v>
      </c>
      <c r="J27" s="67"/>
      <c r="K27" s="61"/>
    </row>
    <row r="28" spans="1:11" ht="96" customHeight="1">
      <c r="A28" s="15"/>
      <c r="B28" s="7" t="s">
        <v>90</v>
      </c>
      <c r="C28" s="7"/>
      <c r="D28" s="10" t="s">
        <v>91</v>
      </c>
      <c r="E28" s="7" t="s">
        <v>92</v>
      </c>
      <c r="F28" s="43" t="s">
        <v>93</v>
      </c>
      <c r="G28" s="7">
        <v>1</v>
      </c>
      <c r="H28" s="36" t="s">
        <v>94</v>
      </c>
      <c r="I28" s="10">
        <v>0</v>
      </c>
      <c r="J28" s="65" t="s">
        <v>95</v>
      </c>
      <c r="K28" s="61"/>
    </row>
    <row r="29" spans="1:11" ht="66.75" customHeight="1">
      <c r="A29" s="15"/>
      <c r="B29" s="13" t="s">
        <v>96</v>
      </c>
      <c r="C29" s="14"/>
      <c r="D29" s="10" t="s">
        <v>82</v>
      </c>
      <c r="E29" s="7" t="s">
        <v>97</v>
      </c>
      <c r="F29" s="7" t="s">
        <v>98</v>
      </c>
      <c r="G29" s="7">
        <v>1.5</v>
      </c>
      <c r="H29" s="36" t="s">
        <v>99</v>
      </c>
      <c r="I29" s="10">
        <v>1</v>
      </c>
      <c r="J29" s="7" t="s">
        <v>98</v>
      </c>
      <c r="K29" s="61"/>
    </row>
    <row r="30" spans="1:11" ht="96.75" customHeight="1">
      <c r="A30" s="15"/>
      <c r="B30" s="16"/>
      <c r="C30" s="17"/>
      <c r="D30" s="10" t="s">
        <v>100</v>
      </c>
      <c r="E30" s="7" t="s">
        <v>101</v>
      </c>
      <c r="F30" s="10" t="s">
        <v>102</v>
      </c>
      <c r="G30" s="7">
        <v>2.5</v>
      </c>
      <c r="H30" s="36" t="s">
        <v>103</v>
      </c>
      <c r="I30" s="10">
        <v>2.5</v>
      </c>
      <c r="J30" s="65"/>
      <c r="K30" s="61"/>
    </row>
    <row r="31" spans="1:11" ht="76.5" customHeight="1">
      <c r="A31" s="20"/>
      <c r="B31" s="18"/>
      <c r="C31" s="19"/>
      <c r="D31" s="10" t="s">
        <v>104</v>
      </c>
      <c r="E31" s="7" t="s">
        <v>105</v>
      </c>
      <c r="F31" s="44">
        <v>1</v>
      </c>
      <c r="G31" s="7">
        <v>2</v>
      </c>
      <c r="H31" s="36" t="s">
        <v>106</v>
      </c>
      <c r="I31" s="10">
        <v>2</v>
      </c>
      <c r="J31" s="10"/>
      <c r="K31" s="61"/>
    </row>
    <row r="32" spans="1:11" s="1" customFormat="1" ht="91.5" customHeight="1">
      <c r="A32" s="12" t="s">
        <v>107</v>
      </c>
      <c r="B32" s="13" t="s">
        <v>108</v>
      </c>
      <c r="C32" s="14"/>
      <c r="D32" s="10" t="s">
        <v>109</v>
      </c>
      <c r="E32" s="7" t="s">
        <v>110</v>
      </c>
      <c r="F32" s="10" t="s">
        <v>110</v>
      </c>
      <c r="G32" s="7">
        <v>1</v>
      </c>
      <c r="H32" s="36" t="s">
        <v>111</v>
      </c>
      <c r="I32" s="10">
        <v>1</v>
      </c>
      <c r="J32" s="10"/>
      <c r="K32" s="68"/>
    </row>
    <row r="33" spans="1:11" s="2" customFormat="1" ht="79.5" customHeight="1">
      <c r="A33" s="21"/>
      <c r="B33" s="22"/>
      <c r="C33" s="23"/>
      <c r="D33" s="10" t="s">
        <v>112</v>
      </c>
      <c r="E33" s="10" t="s">
        <v>113</v>
      </c>
      <c r="F33" s="10" t="s">
        <v>114</v>
      </c>
      <c r="G33" s="10">
        <v>1</v>
      </c>
      <c r="H33" s="45" t="s">
        <v>115</v>
      </c>
      <c r="I33" s="10">
        <v>0.14</v>
      </c>
      <c r="J33" s="10" t="s">
        <v>116</v>
      </c>
      <c r="K33" s="69"/>
    </row>
    <row r="34" spans="1:11" s="1" customFormat="1" ht="78" customHeight="1">
      <c r="A34" s="15"/>
      <c r="B34" s="16"/>
      <c r="C34" s="17"/>
      <c r="D34" s="10" t="s">
        <v>117</v>
      </c>
      <c r="E34" s="7" t="s">
        <v>118</v>
      </c>
      <c r="F34" s="10" t="s">
        <v>119</v>
      </c>
      <c r="G34" s="7">
        <v>1</v>
      </c>
      <c r="H34" s="36" t="s">
        <v>120</v>
      </c>
      <c r="I34" s="10">
        <v>0.5</v>
      </c>
      <c r="J34" s="10" t="s">
        <v>121</v>
      </c>
      <c r="K34" s="68"/>
    </row>
    <row r="35" spans="1:11" s="1" customFormat="1" ht="69" customHeight="1">
      <c r="A35" s="15"/>
      <c r="B35" s="16"/>
      <c r="C35" s="17"/>
      <c r="D35" s="10" t="s">
        <v>122</v>
      </c>
      <c r="E35" s="7" t="s">
        <v>123</v>
      </c>
      <c r="F35" s="46" t="s">
        <v>124</v>
      </c>
      <c r="G35" s="7">
        <v>1</v>
      </c>
      <c r="H35" s="36" t="s">
        <v>125</v>
      </c>
      <c r="I35" s="10">
        <v>1</v>
      </c>
      <c r="J35" s="10"/>
      <c r="K35" s="70"/>
    </row>
    <row r="36" spans="1:11" s="1" customFormat="1" ht="60" customHeight="1">
      <c r="A36" s="15"/>
      <c r="B36" s="16"/>
      <c r="C36" s="17"/>
      <c r="D36" s="10" t="s">
        <v>126</v>
      </c>
      <c r="E36" s="7" t="s">
        <v>127</v>
      </c>
      <c r="F36" s="47" t="s">
        <v>128</v>
      </c>
      <c r="G36" s="7">
        <v>1</v>
      </c>
      <c r="H36" s="36" t="s">
        <v>129</v>
      </c>
      <c r="I36" s="10">
        <v>1</v>
      </c>
      <c r="J36" s="10"/>
      <c r="K36" s="68"/>
    </row>
    <row r="37" spans="1:11" s="1" customFormat="1" ht="60.75" customHeight="1">
      <c r="A37" s="15"/>
      <c r="B37" s="16"/>
      <c r="C37" s="17"/>
      <c r="D37" s="10" t="s">
        <v>130</v>
      </c>
      <c r="E37" s="7" t="s">
        <v>131</v>
      </c>
      <c r="F37" s="7" t="s">
        <v>132</v>
      </c>
      <c r="G37" s="7">
        <v>1</v>
      </c>
      <c r="H37" s="36" t="s">
        <v>133</v>
      </c>
      <c r="I37" s="10">
        <v>1</v>
      </c>
      <c r="J37" s="10"/>
      <c r="K37" s="68"/>
    </row>
    <row r="38" spans="1:11" s="1" customFormat="1" ht="55.5" customHeight="1">
      <c r="A38" s="15"/>
      <c r="B38" s="16"/>
      <c r="C38" s="17"/>
      <c r="D38" s="10" t="s">
        <v>134</v>
      </c>
      <c r="E38" s="7" t="s">
        <v>135</v>
      </c>
      <c r="F38" s="38" t="s">
        <v>136</v>
      </c>
      <c r="G38" s="7">
        <v>1</v>
      </c>
      <c r="H38" s="36" t="s">
        <v>137</v>
      </c>
      <c r="I38" s="71">
        <v>0.73</v>
      </c>
      <c r="J38" s="10" t="s">
        <v>138</v>
      </c>
      <c r="K38" s="68"/>
    </row>
    <row r="39" spans="1:11" s="1" customFormat="1" ht="72" customHeight="1">
      <c r="A39" s="15"/>
      <c r="B39" s="16"/>
      <c r="C39" s="17"/>
      <c r="D39" s="24" t="s">
        <v>139</v>
      </c>
      <c r="E39" s="7" t="s">
        <v>140</v>
      </c>
      <c r="F39" s="48" t="s">
        <v>141</v>
      </c>
      <c r="G39" s="7">
        <v>1</v>
      </c>
      <c r="H39" s="36" t="s">
        <v>142</v>
      </c>
      <c r="I39" s="10">
        <v>0.64</v>
      </c>
      <c r="J39" s="10" t="s">
        <v>143</v>
      </c>
      <c r="K39" s="68"/>
    </row>
    <row r="40" spans="1:11" s="1" customFormat="1" ht="78" customHeight="1">
      <c r="A40" s="15"/>
      <c r="B40" s="16"/>
      <c r="C40" s="17"/>
      <c r="D40" s="24" t="s">
        <v>144</v>
      </c>
      <c r="E40" s="49" t="s">
        <v>145</v>
      </c>
      <c r="F40" s="50" t="s">
        <v>146</v>
      </c>
      <c r="G40" s="7">
        <v>1</v>
      </c>
      <c r="H40" s="36" t="s">
        <v>147</v>
      </c>
      <c r="I40" s="10">
        <v>1</v>
      </c>
      <c r="J40" s="10"/>
      <c r="K40" s="68"/>
    </row>
    <row r="41" spans="1:11" s="1" customFormat="1" ht="63" customHeight="1">
      <c r="A41" s="15"/>
      <c r="B41" s="18"/>
      <c r="C41" s="19"/>
      <c r="D41" s="10" t="s">
        <v>148</v>
      </c>
      <c r="E41" s="48" t="s">
        <v>149</v>
      </c>
      <c r="F41" s="48" t="s">
        <v>149</v>
      </c>
      <c r="G41" s="7">
        <v>1</v>
      </c>
      <c r="H41" s="36" t="s">
        <v>150</v>
      </c>
      <c r="I41" s="10">
        <v>1</v>
      </c>
      <c r="J41" s="10"/>
      <c r="K41" s="68"/>
    </row>
    <row r="42" spans="1:11" s="1" customFormat="1" ht="75" customHeight="1">
      <c r="A42" s="15"/>
      <c r="B42" s="13" t="s">
        <v>151</v>
      </c>
      <c r="C42" s="14"/>
      <c r="D42" s="10" t="s">
        <v>152</v>
      </c>
      <c r="E42" s="7" t="s">
        <v>153</v>
      </c>
      <c r="F42" s="7" t="s">
        <v>153</v>
      </c>
      <c r="G42" s="7">
        <v>1</v>
      </c>
      <c r="H42" s="36" t="s">
        <v>154</v>
      </c>
      <c r="I42" s="10">
        <v>1</v>
      </c>
      <c r="J42" s="10"/>
      <c r="K42" s="68"/>
    </row>
    <row r="43" spans="1:11" s="1" customFormat="1" ht="72.75" customHeight="1">
      <c r="A43" s="15"/>
      <c r="B43" s="16"/>
      <c r="C43" s="17"/>
      <c r="D43" s="10" t="s">
        <v>155</v>
      </c>
      <c r="E43" s="51" t="s">
        <v>156</v>
      </c>
      <c r="F43" s="38" t="s">
        <v>157</v>
      </c>
      <c r="G43" s="7">
        <v>1</v>
      </c>
      <c r="H43" s="36" t="s">
        <v>158</v>
      </c>
      <c r="I43" s="10">
        <v>1</v>
      </c>
      <c r="J43" s="10"/>
      <c r="K43" s="70"/>
    </row>
    <row r="44" spans="1:10" s="1" customFormat="1" ht="73.5" customHeight="1">
      <c r="A44" s="15"/>
      <c r="B44" s="16"/>
      <c r="C44" s="17"/>
      <c r="D44" s="10" t="s">
        <v>159</v>
      </c>
      <c r="E44" s="52">
        <v>1</v>
      </c>
      <c r="F44" s="53">
        <v>1</v>
      </c>
      <c r="G44" s="7">
        <v>1</v>
      </c>
      <c r="H44" s="36" t="s">
        <v>160</v>
      </c>
      <c r="I44" s="10">
        <v>1</v>
      </c>
      <c r="J44" s="10"/>
    </row>
    <row r="45" spans="1:10" s="1" customFormat="1" ht="60" customHeight="1">
      <c r="A45" s="15"/>
      <c r="B45" s="16"/>
      <c r="C45" s="17"/>
      <c r="D45" s="10" t="s">
        <v>161</v>
      </c>
      <c r="E45" s="53" t="s">
        <v>162</v>
      </c>
      <c r="F45" s="53">
        <v>0.9</v>
      </c>
      <c r="G45" s="7">
        <v>1</v>
      </c>
      <c r="H45" s="36" t="s">
        <v>163</v>
      </c>
      <c r="I45" s="10">
        <v>1</v>
      </c>
      <c r="J45" s="10"/>
    </row>
    <row r="46" spans="1:10" s="1" customFormat="1" ht="50.25" customHeight="1">
      <c r="A46" s="15"/>
      <c r="B46" s="16"/>
      <c r="C46" s="17"/>
      <c r="D46" s="10" t="s">
        <v>164</v>
      </c>
      <c r="E46" s="50">
        <v>1</v>
      </c>
      <c r="F46" s="53">
        <v>1</v>
      </c>
      <c r="G46" s="7">
        <v>1</v>
      </c>
      <c r="H46" s="36" t="s">
        <v>165</v>
      </c>
      <c r="I46" s="10">
        <v>1</v>
      </c>
      <c r="J46" s="10"/>
    </row>
    <row r="47" spans="1:11" s="1" customFormat="1" ht="50.25" customHeight="1">
      <c r="A47" s="15"/>
      <c r="B47" s="16"/>
      <c r="C47" s="17"/>
      <c r="D47" s="10" t="s">
        <v>166</v>
      </c>
      <c r="E47" s="50" t="s">
        <v>167</v>
      </c>
      <c r="F47" s="38">
        <f>308100/338021</f>
        <v>0.9114818310104994</v>
      </c>
      <c r="G47" s="7">
        <v>1</v>
      </c>
      <c r="H47" s="36" t="s">
        <v>168</v>
      </c>
      <c r="I47" s="10">
        <v>0.4</v>
      </c>
      <c r="J47" s="10" t="s">
        <v>169</v>
      </c>
      <c r="K47" s="68"/>
    </row>
    <row r="48" spans="1:11" s="1" customFormat="1" ht="53.25" customHeight="1">
      <c r="A48" s="15"/>
      <c r="B48" s="16"/>
      <c r="C48" s="17"/>
      <c r="D48" s="10" t="s">
        <v>170</v>
      </c>
      <c r="E48" s="52" t="s">
        <v>171</v>
      </c>
      <c r="F48" s="54">
        <f>0.9182/12.8</f>
        <v>0.071734375</v>
      </c>
      <c r="G48" s="7">
        <v>1</v>
      </c>
      <c r="H48" s="36" t="s">
        <v>172</v>
      </c>
      <c r="I48" s="10">
        <v>0</v>
      </c>
      <c r="J48" s="10" t="s">
        <v>173</v>
      </c>
      <c r="K48" s="68"/>
    </row>
    <row r="49" spans="1:11" s="1" customFormat="1" ht="60" customHeight="1">
      <c r="A49" s="15"/>
      <c r="B49" s="16"/>
      <c r="C49" s="17"/>
      <c r="D49" s="10" t="s">
        <v>174</v>
      </c>
      <c r="E49" s="52">
        <v>0</v>
      </c>
      <c r="F49" s="52">
        <v>0</v>
      </c>
      <c r="G49" s="7">
        <v>1</v>
      </c>
      <c r="H49" s="36" t="s">
        <v>175</v>
      </c>
      <c r="I49" s="10">
        <v>1</v>
      </c>
      <c r="J49" s="10"/>
      <c r="K49" s="68"/>
    </row>
    <row r="50" spans="1:11" s="1" customFormat="1" ht="73.5" customHeight="1">
      <c r="A50" s="15"/>
      <c r="B50" s="16"/>
      <c r="C50" s="17"/>
      <c r="D50" s="10" t="s">
        <v>176</v>
      </c>
      <c r="E50" s="52" t="s">
        <v>177</v>
      </c>
      <c r="F50" s="52" t="s">
        <v>178</v>
      </c>
      <c r="G50" s="7">
        <v>1</v>
      </c>
      <c r="H50" s="36" t="s">
        <v>179</v>
      </c>
      <c r="I50" s="10">
        <v>1</v>
      </c>
      <c r="J50" s="10"/>
      <c r="K50" s="68"/>
    </row>
    <row r="51" spans="1:11" s="1" customFormat="1" ht="81" customHeight="1">
      <c r="A51" s="15"/>
      <c r="B51" s="18"/>
      <c r="C51" s="19"/>
      <c r="D51" s="10" t="s">
        <v>180</v>
      </c>
      <c r="E51" s="50">
        <v>0.1</v>
      </c>
      <c r="F51" s="38">
        <v>0.1551</v>
      </c>
      <c r="G51" s="7">
        <v>1</v>
      </c>
      <c r="H51" s="36" t="s">
        <v>181</v>
      </c>
      <c r="I51" s="10">
        <v>1</v>
      </c>
      <c r="J51" s="10"/>
      <c r="K51" s="68"/>
    </row>
    <row r="52" spans="1:11" ht="94.5" customHeight="1">
      <c r="A52" s="15"/>
      <c r="B52" s="7" t="s">
        <v>182</v>
      </c>
      <c r="C52" s="7"/>
      <c r="D52" s="11" t="s">
        <v>183</v>
      </c>
      <c r="E52" s="50" t="s">
        <v>184</v>
      </c>
      <c r="F52" s="50" t="s">
        <v>185</v>
      </c>
      <c r="G52" s="7">
        <v>2</v>
      </c>
      <c r="H52" s="36" t="s">
        <v>186</v>
      </c>
      <c r="I52" s="10">
        <v>1.2</v>
      </c>
      <c r="J52" s="10" t="s">
        <v>187</v>
      </c>
      <c r="K52" s="61"/>
    </row>
    <row r="53" spans="1:11" ht="81" customHeight="1">
      <c r="A53" s="15"/>
      <c r="B53" s="13" t="s">
        <v>188</v>
      </c>
      <c r="C53" s="14"/>
      <c r="D53" s="11" t="s">
        <v>189</v>
      </c>
      <c r="E53" s="24" t="s">
        <v>190</v>
      </c>
      <c r="F53" s="55" t="s">
        <v>190</v>
      </c>
      <c r="G53" s="7">
        <v>3</v>
      </c>
      <c r="H53" s="36" t="s">
        <v>191</v>
      </c>
      <c r="I53" s="10">
        <v>3</v>
      </c>
      <c r="J53" s="10"/>
      <c r="K53" s="61"/>
    </row>
    <row r="54" spans="1:11" ht="76.5" customHeight="1">
      <c r="A54" s="12" t="s">
        <v>192</v>
      </c>
      <c r="B54" s="13" t="s">
        <v>193</v>
      </c>
      <c r="C54" s="14"/>
      <c r="D54" s="24" t="s">
        <v>194</v>
      </c>
      <c r="E54" s="50" t="s">
        <v>195</v>
      </c>
      <c r="F54" s="10" t="s">
        <v>196</v>
      </c>
      <c r="G54" s="7">
        <v>4</v>
      </c>
      <c r="H54" s="36" t="s">
        <v>197</v>
      </c>
      <c r="I54" s="71">
        <v>3.76</v>
      </c>
      <c r="J54" s="10" t="s">
        <v>198</v>
      </c>
      <c r="K54" s="61"/>
    </row>
    <row r="55" spans="1:11" ht="76.5" customHeight="1">
      <c r="A55" s="15"/>
      <c r="B55" s="16"/>
      <c r="C55" s="17"/>
      <c r="D55" s="24" t="s">
        <v>199</v>
      </c>
      <c r="E55" s="50" t="s">
        <v>200</v>
      </c>
      <c r="F55" s="10" t="s">
        <v>201</v>
      </c>
      <c r="G55" s="7">
        <v>3</v>
      </c>
      <c r="H55" s="36" t="s">
        <v>197</v>
      </c>
      <c r="I55" s="10">
        <v>3</v>
      </c>
      <c r="J55" s="10" t="s">
        <v>202</v>
      </c>
      <c r="K55" s="61"/>
    </row>
    <row r="56" spans="1:11" ht="87.75" customHeight="1">
      <c r="A56" s="15"/>
      <c r="B56" s="7" t="s">
        <v>203</v>
      </c>
      <c r="C56" s="7"/>
      <c r="D56" s="10" t="s">
        <v>204</v>
      </c>
      <c r="E56" s="7" t="s">
        <v>205</v>
      </c>
      <c r="F56" s="7" t="s">
        <v>205</v>
      </c>
      <c r="G56" s="7">
        <v>4</v>
      </c>
      <c r="H56" s="36" t="s">
        <v>206</v>
      </c>
      <c r="I56" s="10">
        <v>4</v>
      </c>
      <c r="J56" s="10"/>
      <c r="K56" s="61"/>
    </row>
    <row r="57" spans="1:11" ht="66.75" customHeight="1">
      <c r="A57" s="15"/>
      <c r="B57" s="7"/>
      <c r="C57" s="7"/>
      <c r="D57" s="10" t="s">
        <v>207</v>
      </c>
      <c r="E57" s="7" t="s">
        <v>205</v>
      </c>
      <c r="F57" s="10" t="s">
        <v>208</v>
      </c>
      <c r="G57" s="7">
        <v>4</v>
      </c>
      <c r="H57" s="36" t="s">
        <v>206</v>
      </c>
      <c r="I57" s="10">
        <v>3</v>
      </c>
      <c r="J57" s="10" t="s">
        <v>209</v>
      </c>
      <c r="K57" s="61"/>
    </row>
    <row r="58" spans="1:11" ht="66.75" customHeight="1">
      <c r="A58" s="15"/>
      <c r="B58" s="7"/>
      <c r="C58" s="7"/>
      <c r="D58" s="10" t="s">
        <v>210</v>
      </c>
      <c r="E58" s="7" t="s">
        <v>205</v>
      </c>
      <c r="F58" s="10" t="s">
        <v>208</v>
      </c>
      <c r="G58" s="7">
        <v>4</v>
      </c>
      <c r="H58" s="36" t="s">
        <v>206</v>
      </c>
      <c r="I58" s="10">
        <v>3</v>
      </c>
      <c r="J58" s="10" t="s">
        <v>209</v>
      </c>
      <c r="K58" s="61"/>
    </row>
    <row r="59" spans="1:11" ht="66.75" customHeight="1">
      <c r="A59" s="15"/>
      <c r="B59" s="7"/>
      <c r="C59" s="7"/>
      <c r="D59" s="10" t="s">
        <v>211</v>
      </c>
      <c r="E59" s="7" t="s">
        <v>212</v>
      </c>
      <c r="F59" s="10" t="s">
        <v>212</v>
      </c>
      <c r="G59" s="7">
        <v>4</v>
      </c>
      <c r="H59" s="36" t="s">
        <v>213</v>
      </c>
      <c r="I59" s="10">
        <v>4</v>
      </c>
      <c r="J59" s="10"/>
      <c r="K59" s="61"/>
    </row>
    <row r="60" spans="1:11" ht="66.75" customHeight="1">
      <c r="A60" s="15"/>
      <c r="B60" s="7"/>
      <c r="C60" s="7"/>
      <c r="D60" s="10" t="s">
        <v>214</v>
      </c>
      <c r="E60" s="7" t="s">
        <v>215</v>
      </c>
      <c r="F60" s="7" t="s">
        <v>215</v>
      </c>
      <c r="G60" s="7">
        <v>4</v>
      </c>
      <c r="H60" s="36" t="s">
        <v>216</v>
      </c>
      <c r="I60" s="10">
        <v>4</v>
      </c>
      <c r="J60" s="10"/>
      <c r="K60" s="72"/>
    </row>
    <row r="61" spans="1:11" ht="66.75" customHeight="1">
      <c r="A61" s="15"/>
      <c r="B61" s="13" t="s">
        <v>217</v>
      </c>
      <c r="C61" s="14"/>
      <c r="D61" s="10" t="s">
        <v>218</v>
      </c>
      <c r="E61" s="7" t="s">
        <v>219</v>
      </c>
      <c r="F61" s="7" t="s">
        <v>219</v>
      </c>
      <c r="G61" s="7">
        <v>4</v>
      </c>
      <c r="H61" s="36" t="s">
        <v>220</v>
      </c>
      <c r="I61" s="10">
        <v>4</v>
      </c>
      <c r="J61" s="10"/>
      <c r="K61" s="72"/>
    </row>
    <row r="62" spans="1:11" ht="69.75" customHeight="1">
      <c r="A62" s="20"/>
      <c r="B62" s="18"/>
      <c r="C62" s="19"/>
      <c r="D62" s="10" t="s">
        <v>221</v>
      </c>
      <c r="E62" s="7" t="s">
        <v>222</v>
      </c>
      <c r="F62" s="7" t="s">
        <v>222</v>
      </c>
      <c r="G62" s="7">
        <v>4</v>
      </c>
      <c r="H62" s="36" t="s">
        <v>220</v>
      </c>
      <c r="I62" s="10">
        <v>4</v>
      </c>
      <c r="J62" s="10"/>
      <c r="K62" s="61"/>
    </row>
    <row r="63" spans="1:11" ht="48" customHeight="1">
      <c r="A63" s="12" t="s">
        <v>223</v>
      </c>
      <c r="B63" s="13" t="s">
        <v>224</v>
      </c>
      <c r="C63" s="14"/>
      <c r="D63" s="11" t="s">
        <v>225</v>
      </c>
      <c r="E63" s="56" t="s">
        <v>162</v>
      </c>
      <c r="F63" s="57">
        <v>0.85</v>
      </c>
      <c r="G63" s="12">
        <v>10</v>
      </c>
      <c r="H63" s="58" t="s">
        <v>226</v>
      </c>
      <c r="I63" s="11">
        <v>9</v>
      </c>
      <c r="J63" s="11"/>
      <c r="K63" s="61"/>
    </row>
    <row r="64" spans="1:11" ht="24" customHeight="1">
      <c r="A64" s="15"/>
      <c r="B64" s="16"/>
      <c r="C64" s="17"/>
      <c r="D64" s="21"/>
      <c r="E64" s="15"/>
      <c r="F64" s="59"/>
      <c r="G64" s="15"/>
      <c r="H64" s="60"/>
      <c r="I64" s="21"/>
      <c r="J64" s="21"/>
      <c r="K64" s="61"/>
    </row>
    <row r="65" spans="1:11" ht="24" customHeight="1">
      <c r="A65" s="15"/>
      <c r="B65" s="16"/>
      <c r="C65" s="17"/>
      <c r="D65" s="73"/>
      <c r="E65" s="20"/>
      <c r="F65" s="76"/>
      <c r="G65" s="20"/>
      <c r="H65" s="77"/>
      <c r="I65" s="73"/>
      <c r="J65" s="73"/>
      <c r="K65" s="61"/>
    </row>
    <row r="66" spans="1:11" ht="30" customHeight="1">
      <c r="A66" s="7" t="s">
        <v>227</v>
      </c>
      <c r="B66" s="7"/>
      <c r="C66" s="7"/>
      <c r="D66" s="7"/>
      <c r="E66" s="7"/>
      <c r="F66" s="7"/>
      <c r="G66" s="7">
        <f>SUM(G14:G65)</f>
        <v>100</v>
      </c>
      <c r="H66" s="7"/>
      <c r="I66" s="78">
        <f>SUM(I14:I65)</f>
        <v>86.37</v>
      </c>
      <c r="J66" s="7"/>
      <c r="K66" s="61"/>
    </row>
    <row r="67" spans="1:12" ht="30" customHeight="1">
      <c r="A67" s="65" t="s">
        <v>228</v>
      </c>
      <c r="B67" s="67" t="s">
        <v>229</v>
      </c>
      <c r="C67" s="67"/>
      <c r="D67" s="67"/>
      <c r="E67" s="67"/>
      <c r="F67" s="67"/>
      <c r="G67" s="67"/>
      <c r="H67" s="67"/>
      <c r="I67" s="67"/>
      <c r="J67" s="67"/>
      <c r="K67" s="79"/>
      <c r="L67" s="80"/>
    </row>
    <row r="68" spans="1:12" ht="30" customHeight="1">
      <c r="A68" s="74"/>
      <c r="B68" s="67" t="s">
        <v>230</v>
      </c>
      <c r="C68" s="67"/>
      <c r="D68" s="67"/>
      <c r="E68" s="67"/>
      <c r="F68" s="67"/>
      <c r="G68" s="67"/>
      <c r="H68" s="67"/>
      <c r="I68" s="67"/>
      <c r="J68" s="67"/>
      <c r="K68" s="79"/>
      <c r="L68" s="80"/>
    </row>
    <row r="69" spans="1:11" ht="13.5">
      <c r="A69" s="75" t="s">
        <v>231</v>
      </c>
      <c r="B69" s="75"/>
      <c r="C69" s="75"/>
      <c r="D69" s="75"/>
      <c r="E69" s="75"/>
      <c r="F69" s="75"/>
      <c r="G69" s="75"/>
      <c r="H69" s="75"/>
      <c r="I69" s="75"/>
      <c r="J69" s="75"/>
      <c r="K69" s="61"/>
    </row>
    <row r="70" spans="1:11" ht="13.5">
      <c r="A70" s="75" t="s">
        <v>232</v>
      </c>
      <c r="B70" s="75"/>
      <c r="C70" s="75"/>
      <c r="D70" s="75"/>
      <c r="E70" s="75"/>
      <c r="F70" s="75"/>
      <c r="G70" s="75"/>
      <c r="H70" s="75"/>
      <c r="I70" s="75"/>
      <c r="J70" s="75"/>
      <c r="K70" s="61"/>
    </row>
  </sheetData>
  <sheetProtection/>
  <mergeCells count="63">
    <mergeCell ref="A1:J1"/>
    <mergeCell ref="A2:J2"/>
    <mergeCell ref="A3:B3"/>
    <mergeCell ref="C3:E3"/>
    <mergeCell ref="G3:J3"/>
    <mergeCell ref="C4:D4"/>
    <mergeCell ref="G4:H4"/>
    <mergeCell ref="I4:J4"/>
    <mergeCell ref="C5:D5"/>
    <mergeCell ref="C6:D6"/>
    <mergeCell ref="C7:D7"/>
    <mergeCell ref="C8:D8"/>
    <mergeCell ref="B9:E9"/>
    <mergeCell ref="F9:J9"/>
    <mergeCell ref="B10:E10"/>
    <mergeCell ref="F10:J10"/>
    <mergeCell ref="A11:J11"/>
    <mergeCell ref="B22:C22"/>
    <mergeCell ref="B28:C28"/>
    <mergeCell ref="B52:C52"/>
    <mergeCell ref="B53:C53"/>
    <mergeCell ref="A66:F66"/>
    <mergeCell ref="B67:J67"/>
    <mergeCell ref="B68:J68"/>
    <mergeCell ref="A69:J69"/>
    <mergeCell ref="A70:J70"/>
    <mergeCell ref="A9:A10"/>
    <mergeCell ref="A12:A13"/>
    <mergeCell ref="A14:A31"/>
    <mergeCell ref="A32:A53"/>
    <mergeCell ref="A54:A62"/>
    <mergeCell ref="A63:A65"/>
    <mergeCell ref="A67:A68"/>
    <mergeCell ref="D12:D13"/>
    <mergeCell ref="D63:D65"/>
    <mergeCell ref="E12:E13"/>
    <mergeCell ref="E63:E65"/>
    <mergeCell ref="F12:F13"/>
    <mergeCell ref="F63:F65"/>
    <mergeCell ref="G12:G13"/>
    <mergeCell ref="G63:G65"/>
    <mergeCell ref="H12:H13"/>
    <mergeCell ref="H63:H65"/>
    <mergeCell ref="I12:I13"/>
    <mergeCell ref="I63:I65"/>
    <mergeCell ref="J12:J13"/>
    <mergeCell ref="J63:J65"/>
    <mergeCell ref="K69:K70"/>
    <mergeCell ref="B14:C16"/>
    <mergeCell ref="B17:C21"/>
    <mergeCell ref="B23:C24"/>
    <mergeCell ref="B54:C55"/>
    <mergeCell ref="B56:C60"/>
    <mergeCell ref="B63:C65"/>
    <mergeCell ref="B61:C62"/>
    <mergeCell ref="B29:C31"/>
    <mergeCell ref="B42:C51"/>
    <mergeCell ref="B12:C13"/>
    <mergeCell ref="B25:C27"/>
    <mergeCell ref="B32:C41"/>
    <mergeCell ref="A4:B8"/>
    <mergeCell ref="G5:H8"/>
    <mergeCell ref="I5:J8"/>
  </mergeCells>
  <printOptions/>
  <pageMargins left="0.39305555555555555" right="0.39305555555555555" top="0.39305555555555555" bottom="0.7083333333333334" header="0.39305555555555555" footer="0.5118055555555555"/>
  <pageSetup firstPageNumber="20" useFirstPageNumber="1" fitToHeight="0" fitToWidth="1" horizontalDpi="600" verticalDpi="600" orientation="landscape" paperSize="9" scale="68"/>
  <headerFooter scaleWithDoc="0" alignWithMargins="0">
    <oddFooter>&amp;C第 &amp;P 页/共 25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2022-12-07T10:14:00Z</cp:lastPrinted>
  <dcterms:created xsi:type="dcterms:W3CDTF">2016-12-02T16:54:00Z</dcterms:created>
  <dcterms:modified xsi:type="dcterms:W3CDTF">2023-07-03T17:04:32Z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28BF73519273455480ED9FED56C72DC8</vt:lpwstr>
  </property>
  <property fmtid="{D5CDD505-2E9C-101B-9397-08002B2CF9AE}" pid="4" name="퀀_generated_2.-2147483648">
    <vt:i4>2052</vt:i4>
  </property>
</Properties>
</file>