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万载县" sheetId="1" r:id="rId1"/>
  </sheets>
  <definedNames>
    <definedName name="_xlnm.Print_Area" localSheetId="0">万载县!$A$1:$J$68</definedName>
    <definedName name="_xlnm.Print_Titles" localSheetId="0">万载县!$13:$14</definedName>
  </definedNames>
  <calcPr calcId="144525"/>
</workbook>
</file>

<file path=xl/sharedStrings.xml><?xml version="1.0" encoding="utf-8"?>
<sst xmlns="http://schemas.openxmlformats.org/spreadsheetml/2006/main" count="260" uniqueCount="213">
  <si>
    <t>附件</t>
  </si>
  <si>
    <t>2021年度万载县就业创业服务中心部门整体支出绩效评价指标体系及评分表</t>
  </si>
  <si>
    <t>（ 2021年度）</t>
  </si>
  <si>
    <t>被评价部门名称</t>
  </si>
  <si>
    <t>万载县就业创业服务中心</t>
  </si>
  <si>
    <t>下属单位个数</t>
  </si>
  <si>
    <t>0个</t>
  </si>
  <si>
    <t>整体支出规模
（万元）</t>
  </si>
  <si>
    <t>全年预算数</t>
  </si>
  <si>
    <t>全年执行数</t>
  </si>
  <si>
    <t>执行率</t>
  </si>
  <si>
    <t>说明及分析</t>
  </si>
  <si>
    <t>资金来源：（1）财政拨款</t>
  </si>
  <si>
    <t xml:space="preserve">         （2）其他资金</t>
  </si>
  <si>
    <t>资金结构：（1）基本支出</t>
  </si>
  <si>
    <t xml:space="preserve">         （2）项目支出</t>
  </si>
  <si>
    <t>年度总体目标</t>
  </si>
  <si>
    <t>年初设定目标</t>
  </si>
  <si>
    <t>全年完成情况</t>
  </si>
  <si>
    <t>万载县就业创业服务中心，在县委、县政府以及上级业务部门的精心指导下，为积极响应国家“六稳六保”号召，大力创建一流营商环境，落实各项政策就业创业政策，优化就业创业服务，设定目标如下：
年度目标1：支持农村劳动者自助创业、自谋职业，推动解决特殊困难群体的结构性就业矛盾。
年度目标2：支持试点城市探索深化民营和小微企业金融服务的有效模式，建立健全融资担保体系和风险补偿机制。
年度目标3：资金按规定用于职业培训补贴、职业技能鉴定补贴、社会保险补贴、公益性岗位补贴、创业补贴、就业见习补贴、求职创业补贴、就业创业服务补助、高技能人才培养补助等支出以及经省级人民政府批准的其他支出项目。
年度目标4：确保完成年度城镇新增就业目标任务。
年度目标5：确保年末城镇登记失业率保持在目标范围内。</t>
  </si>
  <si>
    <r>
      <rPr>
        <sz val="10"/>
        <color rgb="FFFF0000"/>
        <rFont val="仿宋"/>
        <charset val="134"/>
      </rPr>
      <t xml:space="preserve">
</t>
    </r>
    <r>
      <rPr>
        <sz val="10"/>
        <rFont val="仿宋"/>
        <charset val="134"/>
      </rPr>
      <t>年度目标1：支持农村劳动者自助创业、自谋职业，推动解决特殊困难群体的结构性就业矛盾。
年度目标2：支持试点城市探索深化民营和小微企业金融服务的有效模式，建立健全融资担保体系和风险补偿机制。
年度目标3：资金按规定用于职业培训补贴、职业技能鉴定补贴、社会保险补贴、公益性岗位补贴、创业补贴、就业见习补贴、求职创业补贴、就业创业服务补助、高技能人才培养补助等支出以及经省级人民政府批准的其他支出项目。
年度目标4：确保完成年度城镇新增就业目标任务。
年度目标5：确保年末城镇登记失业率保持在目标范围内。</t>
    </r>
  </si>
  <si>
    <t>分解目标评价</t>
  </si>
  <si>
    <t>一级指标</t>
  </si>
  <si>
    <t>二级指标</t>
  </si>
  <si>
    <t>三级指标</t>
  </si>
  <si>
    <t>年度指标值</t>
  </si>
  <si>
    <t>全年完成值</t>
  </si>
  <si>
    <t>分值</t>
  </si>
  <si>
    <t>评分标准</t>
  </si>
  <si>
    <t>得分</t>
  </si>
  <si>
    <t>偏差及原因分析</t>
  </si>
  <si>
    <t>管理指标（30分）</t>
  </si>
  <si>
    <t>预算编审管理（4.5分）</t>
  </si>
  <si>
    <t>预算编制完整性</t>
  </si>
  <si>
    <t>部门预算收入数据完整，收入来源编报齐全、数据准确无误</t>
  </si>
  <si>
    <t>全部符合</t>
  </si>
  <si>
    <t>评价要点：
①部门预算收入中，除公共预算拨款外，政府性基金拨款、事业收入、事业单位经营收入、其他收入、上年结转等收入数据是否完整；（0.5分）
②收入来源编报是否齐全或编报数据是否有错误。（0.5分）</t>
  </si>
  <si>
    <t>预算编制准确性</t>
  </si>
  <si>
    <t>预算科目准确，专项业务费细化、分类填报准确，编列科目、专项业务费细化和分类填报准确无误</t>
  </si>
  <si>
    <t>部分符合</t>
  </si>
  <si>
    <t>①部门预算编列预算科目是否准确；（0.5分）
②专项业务费细化、分类填报是否准确；（0.5分）
③编列科目、专项业务费细化和分类填报是否出错。（0.5分）</t>
  </si>
  <si>
    <t>专项业务费不够细化，就业专项资金与创业担保贴息资金，未进行分开做账，混合在一起支出，专项业务不够细化，扣0.5分。</t>
  </si>
  <si>
    <t>绩效目标</t>
  </si>
  <si>
    <t>专项业务经费项目绩效目标编制完整合理，整体绩效目标编制完整合理，专项资金绩效目标编制完整合理、明确量化；自评覆盖率达到60%以上</t>
  </si>
  <si>
    <t>评价要点：
①部门预算中专项业务经费项目绩效目标编制是否完整合理；（0.5分）
②部门整体绩效目标编制是否完整合理；（0.5分）
③专项资金绩效目标编制完整合理、明确量化；（0.5分）
④覆盖率是否达到年度要求。（0.5分）</t>
  </si>
  <si>
    <t>部门整体绩效目标表中的数量指标三级指标为“完成技能培训”、目标值为“≥5500人”；质量指标三级指标为“完成失业保险基金征缴任务”、目标值为“≥98%”；三级指标内容与目标值不相呼应。就业专项资金绩效目标表中的数量指标三级指标为“见习补贴”、目标为“90人”三级指标内容与目标值不相呼应，绩效目标编制不合理，扣1.5分。</t>
  </si>
  <si>
    <t>预算执行管理（10分）</t>
  </si>
  <si>
    <t>预算调整率</t>
  </si>
  <si>
    <t>预算调整率≤15%</t>
  </si>
  <si>
    <t>收入预算调整率=382.67/3,070.51=12.46%                      支出预算调整率=382.67/3,070.51=12.46%</t>
  </si>
  <si>
    <t>评价要点：              
①调整率≤15%；（2分）
②调整率&gt;15%。（0分）</t>
  </si>
  <si>
    <t>预算完成率</t>
  </si>
  <si>
    <t>预算执行率达到95%</t>
  </si>
  <si>
    <t>预算执行率=3,070.51/3,070.51=100%</t>
  </si>
  <si>
    <r>
      <rPr>
        <sz val="10"/>
        <rFont val="仿宋"/>
        <charset val="134"/>
      </rPr>
      <t>预算完成率=（预算执行数/预算实收数）×100%。
预算完成数：部门（单位）本年度</t>
    </r>
    <r>
      <rPr>
        <sz val="10"/>
        <color theme="1"/>
        <rFont val="仿宋"/>
        <charset val="134"/>
      </rPr>
      <t>实际</t>
    </r>
    <r>
      <rPr>
        <sz val="10"/>
        <rFont val="仿宋"/>
        <charset val="134"/>
      </rPr>
      <t>完成的预算数。
预算实收数：本年度部门（单位）实际收到预算资金。
某部门得分=[某部门预算完成率-85%]÷[95%-85%]×分值。（2分）
(对客观原因未完成预算的作出说明）</t>
    </r>
  </si>
  <si>
    <t>支付进度率</t>
  </si>
  <si>
    <t>部门实际支出进度大于等于序时支出进度</t>
  </si>
  <si>
    <t>国库支付中心1-3月支付数3,403,234.23元，1-6月支付数6,710,907.90元，1-9月支付数15,132,476.16元。全年收入预算数30,705,126.02元，各时点应支付金额数1-3月30,705,126.02/4=7,676,281.02元;1-6月（30,705,126.02/4）*2=15,352,563.01元；1-9月（30,705,126.02/4）*3=23,028,844.52元。
   则 1-3月实际支付（3,403,234.23/7,676,281.02）*100%
=44.33%;1-6月实际支付（6,710,907.90
/15,352,563.01）*100%=43.71%；1-9月实际支出（15,132,476.16/23,028,844.52)*100%
=65.71%，各时点实际支出数均低于既定支付进度。</t>
  </si>
  <si>
    <t>评价要点：          
支付进度率=（实际支付进度/既定支付进度）×100%
实际支付进度：部门在某一时点的支出预算执行总数与年度支出预算数的比率。
既定支付进度，按预算收入1-3月、1-6月、1-9月在某一时点应达到的支付进度（比率）。
某部门得分=某部门1-3月、1-6月、1-9月÷1-3月、1-6月、1-9月×分值。（每季度分值0.67分）</t>
  </si>
  <si>
    <t>各时点实际支出数均低于既定支付进度，扣2分。</t>
  </si>
  <si>
    <t>公用经费控制率</t>
  </si>
  <si>
    <t>公用经费控制率不超过100%</t>
  </si>
  <si>
    <t>公用经费控制率=8.6/11.75=73.19%</t>
  </si>
  <si>
    <t>公用经费控制率=（实际支出公用经费总额/预算安排公用经费总额）×100%。不超过100%得2分；超过100%的不得分。（2分）</t>
  </si>
  <si>
    <t>“三公经费”控制率</t>
  </si>
  <si>
    <t>“三公经费”控制率不超过100%</t>
  </si>
  <si>
    <t>“三公经费”控制率=4.22/4.22=100%</t>
  </si>
  <si>
    <t>“三公经费”控制率=（“三公经费”实际支出数/“三公经费”预算安排数）×100%。（2分）
不超过100%得2分；超过100%的不得分。</t>
  </si>
  <si>
    <t>部门结转结余资金管理（1分）</t>
  </si>
  <si>
    <t>结转结余率</t>
  </si>
  <si>
    <t>结转结余率不超过5%</t>
  </si>
  <si>
    <t>结转结余率=0/3070.51=0%</t>
  </si>
  <si>
    <t>结转结余率=结转结余总额/支出预算数×100%
结转结余总额：部门（单位）本年度的结转资金与结余资金之和（以决算数为准）。
支出预算数是指财政部门批复的本年度部门支出预算数。
某部门得分=（15%－结转结余率）÷（15%-5%）×该指标分值。（1分）
（对客观原因未形成支付的做出说明）</t>
  </si>
  <si>
    <t>预决算信息公开管理（3.5分）</t>
  </si>
  <si>
    <t>预决算信息公开性</t>
  </si>
  <si>
    <t>按规定内容和规定时限公开预决算信息</t>
  </si>
  <si>
    <t>评价要点：
①是否按规定内容公开预决算信息；（1分）
②是否按规定时限公开预决算信息。（1分）
预决算信息是指与部门预算、执行、决算、监督、绩效等管理相关的信息。</t>
  </si>
  <si>
    <t>基础信息完善性</t>
  </si>
  <si>
    <t>基础数据信息和会计信息真实、完整、准确</t>
  </si>
  <si>
    <t>评价要点：
①基础数据信息和会计信息资料是否真实；（0.5分）
②基础数据信息和会计信息资料是否完整；（0.5分）
③基础数据信息和会计信息资料是否准确。（0.5分）</t>
  </si>
  <si>
    <t>2021年收支不平衡，明细账与决算报表数据不符，基础数据信息和会计信息资料不完整、准确，扣1分。</t>
  </si>
  <si>
    <t>部门预算管理（4分）</t>
  </si>
  <si>
    <t>在职人员控制率</t>
  </si>
  <si>
    <t>在职人员控制率不超过100%</t>
  </si>
  <si>
    <t>在职人员控制率=17/17=100%</t>
  </si>
  <si>
    <t>在职人员控制率=（在职人员数/编制数）×100%
在职人员数：部门（单位）实际在职人数，以财政部确定的部门决算编制口径为准。编制数：机构编制部门核定批复的部门（单位）的人员编制数。
不超过100%得1分；超过100%的不得分。（1分）</t>
  </si>
  <si>
    <t>管理制度健全性</t>
  </si>
  <si>
    <t>制定预算等财务管理办法，制度合法、合规、完整，制度有效执行</t>
  </si>
  <si>
    <t>评价要点：
①是否已制定或具有预算资金管理办法、内部财务管理制度、会计核算制度、专项资金管理制度等管理制度；（0.5分）
②相关管理制度是否合法、合规、完整；（0.5分）
③相关管理制度是否得到有效执行。（0.5分）</t>
  </si>
  <si>
    <t>未结合实际情况制定本县的专项资金管理制度，只有省级统一印发的就业资金管理办法，相关管理制度不完整，扣0.5分。</t>
  </si>
  <si>
    <t>支出规范性及巡视、审计、绩效评价结果等</t>
  </si>
  <si>
    <t>支出规范，审计检查无问题</t>
  </si>
  <si>
    <t>评价要点：
①部门预算管理及财务会计核算是否合法、合规；（0.5分）
②巡视、审计、财政监督检查中是否发现问题；（0.5分）
③财政重点评价项目绩效实现情况。（0.5分）</t>
  </si>
  <si>
    <t>政府采购管理（2分）</t>
  </si>
  <si>
    <t>政府采购执行率</t>
  </si>
  <si>
    <t>政府采购执行率不低于95%</t>
  </si>
  <si>
    <t>政府采购执行率=1.004/1.52=66.05%</t>
  </si>
  <si>
    <t>政府采购执行率=（实际政府采购金额/政府采购预算数）×100%；
政府采购预算：采购机关根据事业发展计划和行政任务编制的、并经过规定程序批准的年度政府采购计划。
某部门得分=[某部门政府采购执行率-80%]÷[95%-80%]×分值 （2分）</t>
  </si>
  <si>
    <t>政府采购执行率=1.004/1.52=66.05%，扣2分。</t>
  </si>
  <si>
    <t>资产管理（5分）</t>
  </si>
  <si>
    <t>制定了资产管理制度，且合法、合规、完整并得到有效执行。</t>
  </si>
  <si>
    <t>评价要点：
①是否已制定或具有资产管理制度；（0.5分）
②相关资金管理制度是否合法、合规、完整；（0.5分）
③相关资产管理制度是否得到有效执行。（0.5分）</t>
  </si>
  <si>
    <t>资产管理安全性</t>
  </si>
  <si>
    <t>资产保存完整，配置合理，处置规范，账务管理合规、帐实相符，资产处置收入及时足额上缴</t>
  </si>
  <si>
    <t>评价要点：
①资产保存是否完整；（0.5分）
②资产配置是否合理；（0.5分）
③资产处置是否规范；（0.5分）
④资产账务管理是否合规，是否帐实相符；（0.5分）
⑤资产是否有偿使用及处置收入及时足额上缴。（0.5分）</t>
  </si>
  <si>
    <t>固定资产利用率</t>
  </si>
  <si>
    <t>固定资产利用率不低于95%</t>
  </si>
  <si>
    <t>利用率100%</t>
  </si>
  <si>
    <t>固定资产利用率=（实际在用固定资产总额/所有固定资产总额）×100%。
某部门得分=（固定资产利用率%－85%）÷（95%-85%）×该指标分值。（1分）</t>
  </si>
  <si>
    <t>产出指标(25)</t>
  </si>
  <si>
    <t>数量指标（10分）</t>
  </si>
  <si>
    <t>举办招聘会场数</t>
  </si>
  <si>
    <t>≥16场</t>
  </si>
  <si>
    <t>12场</t>
  </si>
  <si>
    <t>达到目标值得满分；未达到目标值的，实际得分=实际完成数/计划数*100%*1。</t>
  </si>
  <si>
    <t>预计要举办招聘会场数16场，实际只举办了12场，未能达成年度目标值，扣0.25分。</t>
  </si>
  <si>
    <t>新增城镇就业人数</t>
  </si>
  <si>
    <t>≥4853人</t>
  </si>
  <si>
    <t>5011人</t>
  </si>
  <si>
    <t>享受公益性岗位补贴人员数量</t>
  </si>
  <si>
    <t>≥2740人</t>
  </si>
  <si>
    <t>3709人</t>
  </si>
  <si>
    <t>享受职业培训补贴人数</t>
  </si>
  <si>
    <t>≥5500人</t>
  </si>
  <si>
    <t>5500人</t>
  </si>
  <si>
    <t>享受社会保险补贴人数</t>
  </si>
  <si>
    <t>≥370人</t>
  </si>
  <si>
    <t>370人</t>
  </si>
  <si>
    <t>享受见习补贴人数</t>
  </si>
  <si>
    <t>≥90人</t>
  </si>
  <si>
    <t>87人</t>
  </si>
  <si>
    <t>预计要为90人发放就业见习补贴，实际只有87人享受了就业见习补贴，未能达成年度目标值，扣0.04分。</t>
  </si>
  <si>
    <t>享受一次性创业就业服务补贴人数</t>
  </si>
  <si>
    <t>≥1200人</t>
  </si>
  <si>
    <t>5400人</t>
  </si>
  <si>
    <t>失业保险参保人数</t>
  </si>
  <si>
    <t>≥17885人</t>
  </si>
  <si>
    <t>17885人</t>
  </si>
  <si>
    <t>失业保险征缴金额</t>
  </si>
  <si>
    <t>≥290万元</t>
  </si>
  <si>
    <t>534.73万元</t>
  </si>
  <si>
    <t>发放创业担保贷款</t>
  </si>
  <si>
    <t>1.25亿元</t>
  </si>
  <si>
    <t>2.95亿元</t>
  </si>
  <si>
    <t>质量指标（9分）</t>
  </si>
  <si>
    <t>失业再就业人数</t>
  </si>
  <si>
    <t>≥1382人</t>
  </si>
  <si>
    <t>1623人</t>
  </si>
  <si>
    <t>达到目标值得满分；未达到目标值的，实际得分=实际完成数/计划数*100%*1.</t>
  </si>
  <si>
    <t>公益性岗位补贴发放准确率</t>
  </si>
  <si>
    <t>≥98%</t>
  </si>
  <si>
    <t>达到目标值得满分；未达到目标值，每降低1个百分点扣0.2分，扣完为止。</t>
  </si>
  <si>
    <t>职业培训补贴发放准确性</t>
  </si>
  <si>
    <t>就业见习补贴发放准确率</t>
  </si>
  <si>
    <t>社会保险补贴发放准确率</t>
  </si>
  <si>
    <t>求职创业补贴发放准确率</t>
  </si>
  <si>
    <t>创业担保贷款发放完成率</t>
  </si>
  <si>
    <t>创业担保贷款发放完成率=29,522.00/12,500.00=236.18%</t>
  </si>
  <si>
    <t>失业保险征收完成率</t>
  </si>
  <si>
    <t>失业保险征收完成率=534.73\290=184.39%</t>
  </si>
  <si>
    <t>担保贷款回收率</t>
  </si>
  <si>
    <t>时效指标（2分）</t>
  </si>
  <si>
    <t>各项补助资金的支付及时性</t>
  </si>
  <si>
    <t>每月月底之前</t>
  </si>
  <si>
    <t>达到目标值得满分；未达到的不得分。</t>
  </si>
  <si>
    <t>因就业资金有些项目执行周期长，要等到周期结束后才能按照规定支付，所以有时存在跨月支付的情况，扣0.5分。</t>
  </si>
  <si>
    <t>发放失业保险待遇及时性</t>
  </si>
  <si>
    <t>失业人员提供了错误的银行账号，导致退款，存在跨月支付的情况，扣0.5分。</t>
  </si>
  <si>
    <t>成本指标（4分）</t>
  </si>
  <si>
    <t>职业培训补贴的标准</t>
  </si>
  <si>
    <t>根据培训项目、培训工种等300元-6000元/人范围给予确认</t>
  </si>
  <si>
    <t>按标准发放</t>
  </si>
  <si>
    <t>一次性创业求职业补贴标准</t>
  </si>
  <si>
    <t>求职补贴：1000元     
创业补贴：5000元</t>
  </si>
  <si>
    <t>社会保险补贴人均标准</t>
  </si>
  <si>
    <t>原则上不超过社会保险费实际缴费额的2/3</t>
  </si>
  <si>
    <t>公益性岗位补贴人均标准</t>
  </si>
  <si>
    <t>原则上不超过当地最低工资标准的70%</t>
  </si>
  <si>
    <t>效果指标（35）</t>
  </si>
  <si>
    <t>经济效益指标（10分）</t>
  </si>
  <si>
    <t>城镇失业登记率</t>
  </si>
  <si>
    <t>≤4.5%</t>
  </si>
  <si>
    <t>达到目标值得满分；未达到的每超出0.1个百分点扣1分，扣完为止。</t>
  </si>
  <si>
    <t>就业困难人员就业人数（“4050”：男年50周岁、女年满40周岁。）</t>
  </si>
  <si>
    <t>≥259人</t>
  </si>
  <si>
    <t>265人</t>
  </si>
  <si>
    <t>社会效益指标（15分）</t>
  </si>
  <si>
    <t>零就业家庭帮扶率</t>
  </si>
  <si>
    <t>≥95%</t>
  </si>
  <si>
    <t>因就业问题发生重大群体性事件数量</t>
  </si>
  <si>
    <t>0起</t>
  </si>
  <si>
    <t>促进就业项目公
众政策知晓率</t>
  </si>
  <si>
    <t>有效促进</t>
  </si>
  <si>
    <t>有一定程度上促进</t>
  </si>
  <si>
    <t>有效促进得满分，有一定程度上促进3分、效果一般得1分，效果不强得0分。</t>
  </si>
  <si>
    <t>问卷调查有6名群众反映，就业创业服务中心开展的政策宣传活动较少，扣2分。</t>
  </si>
  <si>
    <t>可持续效益指标（10分）</t>
  </si>
  <si>
    <t>促进社会稳定发展，提升政府形象</t>
  </si>
  <si>
    <t>建立健全长期有效的管理机制</t>
  </si>
  <si>
    <t>建立健全</t>
  </si>
  <si>
    <t>有一定程度上健全</t>
  </si>
  <si>
    <t>建立健全得满分，有一定程度上健全3分、程度一般得1分，无得0分。</t>
  </si>
  <si>
    <t>县就业创业服务中心未结合实际情况制定本县的专项资金管理制度和业务管理制度，扣2分。</t>
  </si>
  <si>
    <t>满意度指标(10)</t>
  </si>
  <si>
    <t>满意度指标（10分）</t>
  </si>
  <si>
    <t>服务对象满意度</t>
  </si>
  <si>
    <t>≥90%</t>
  </si>
  <si>
    <t>满意度达到90%及以上的得满分，未达到90%的，每下降1个百分点扣1分，扣完为止。</t>
  </si>
  <si>
    <t>有6名群众反映，就业创业服务中心开展的政策宣传活动较少，扣1.44分。</t>
  </si>
  <si>
    <t>.</t>
  </si>
  <si>
    <t>评价等次</t>
  </si>
  <si>
    <t>优□       良√        中 □       差□</t>
  </si>
  <si>
    <t>90（含）-100分为优、80（含）-90分为良、60（含）-80分为中、60分以下为差</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</si>
</sst>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
    <numFmt numFmtId="179" formatCode="0.00_);[Red]\(0.00\)"/>
  </numFmts>
  <fonts count="34">
    <font>
      <sz val="11"/>
      <color theme="1"/>
      <name val="宋体"/>
      <charset val="134"/>
      <scheme val="minor"/>
    </font>
    <font>
      <sz val="11"/>
      <name val="宋体"/>
      <charset val="134"/>
      <scheme val="minor"/>
    </font>
    <font>
      <sz val="12"/>
      <color theme="1"/>
      <name val="仿宋"/>
      <charset val="134"/>
    </font>
    <font>
      <sz val="12"/>
      <name val="仿宋"/>
      <charset val="134"/>
    </font>
    <font>
      <b/>
      <sz val="16"/>
      <color rgb="FF000000"/>
      <name val="仿宋"/>
      <charset val="134"/>
    </font>
    <font>
      <sz val="12"/>
      <color rgb="FF000000"/>
      <name val="仿宋"/>
      <charset val="134"/>
    </font>
    <font>
      <sz val="10"/>
      <color rgb="FF000000"/>
      <name val="仿宋"/>
      <charset val="134"/>
    </font>
    <font>
      <sz val="10"/>
      <name val="仿宋"/>
      <charset val="134"/>
    </font>
    <font>
      <sz val="10"/>
      <color rgb="FFFF0000"/>
      <name val="仿宋"/>
      <charset val="134"/>
    </font>
    <font>
      <sz val="10"/>
      <color indexed="8"/>
      <name val="仿宋"/>
      <charset val="134"/>
    </font>
    <font>
      <sz val="10"/>
      <color theme="1"/>
      <name val="仿宋"/>
      <charset val="134"/>
    </font>
    <font>
      <sz val="11"/>
      <color theme="1"/>
      <name val="Calibri"/>
      <charset val="134"/>
    </font>
    <font>
      <sz val="11"/>
      <name val="Calibri"/>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7"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8" applyNumberFormat="0" applyFill="0" applyAlignment="0" applyProtection="0">
      <alignment vertical="center"/>
    </xf>
    <xf numFmtId="0" fontId="25" fillId="0" borderId="18" applyNumberFormat="0" applyFill="0" applyAlignment="0" applyProtection="0">
      <alignment vertical="center"/>
    </xf>
    <xf numFmtId="0" fontId="17" fillId="10" borderId="0" applyNumberFormat="0" applyBorder="0" applyAlignment="0" applyProtection="0">
      <alignment vertical="center"/>
    </xf>
    <xf numFmtId="0" fontId="20" fillId="0" borderId="19" applyNumberFormat="0" applyFill="0" applyAlignment="0" applyProtection="0">
      <alignment vertical="center"/>
    </xf>
    <xf numFmtId="0" fontId="17" fillId="11" borderId="0" applyNumberFormat="0" applyBorder="0" applyAlignment="0" applyProtection="0">
      <alignment vertical="center"/>
    </xf>
    <xf numFmtId="0" fontId="26" fillId="12" borderId="20" applyNumberFormat="0" applyAlignment="0" applyProtection="0">
      <alignment vertical="center"/>
    </xf>
    <xf numFmtId="0" fontId="27" fillId="12" borderId="16" applyNumberFormat="0" applyAlignment="0" applyProtection="0">
      <alignment vertical="center"/>
    </xf>
    <xf numFmtId="0" fontId="28" fillId="13" borderId="21"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33" fillId="0" borderId="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33" fillId="0" borderId="0"/>
  </cellStyleXfs>
  <cellXfs count="88">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0" fillId="0" borderId="0" xfId="0" applyFill="1">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xf numFmtId="0" fontId="2" fillId="0" borderId="0" xfId="0" applyFont="1" applyAlignment="1">
      <alignment horizontal="center" vertical="center"/>
    </xf>
    <xf numFmtId="0" fontId="3" fillId="0" borderId="0" xfId="0" applyFont="1" applyAlignmen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vertical="center" wrapText="1"/>
    </xf>
    <xf numFmtId="176" fontId="7" fillId="0" borderId="1" xfId="0" applyNumberFormat="1" applyFont="1" applyBorder="1" applyAlignment="1">
      <alignment horizontal="center" vertical="center" wrapText="1"/>
    </xf>
    <xf numFmtId="10" fontId="6" fillId="0" borderId="5" xfId="11" applyNumberFormat="1" applyFont="1" applyBorder="1" applyAlignment="1">
      <alignment horizontal="center" vertical="center" wrapText="1"/>
    </xf>
    <xf numFmtId="10" fontId="6" fillId="0" borderId="6" xfId="11" applyNumberFormat="1" applyFont="1" applyBorder="1" applyAlignment="1">
      <alignment horizontal="center" vertical="center" wrapText="1"/>
    </xf>
    <xf numFmtId="10" fontId="6" fillId="0" borderId="7" xfId="11" applyNumberFormat="1" applyFont="1" applyBorder="1" applyAlignment="1">
      <alignment horizontal="center" vertical="center" wrapText="1"/>
    </xf>
    <xf numFmtId="10" fontId="6" fillId="0" borderId="8" xfId="11"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10" fontId="6" fillId="0" borderId="9" xfId="11" applyNumberFormat="1" applyFont="1" applyBorder="1" applyAlignment="1">
      <alignment horizontal="center" vertical="center" wrapText="1"/>
    </xf>
    <xf numFmtId="10" fontId="6" fillId="0" borderId="10" xfId="11"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 xfId="0" applyFont="1" applyBorder="1" applyAlignment="1">
      <alignment horizontal="lef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 xfId="46" applyFont="1" applyBorder="1" applyAlignment="1">
      <alignment vertical="center" wrapText="1"/>
    </xf>
    <xf numFmtId="10" fontId="7" fillId="0" borderId="1" xfId="0" applyNumberFormat="1" applyFont="1" applyBorder="1" applyAlignment="1">
      <alignment horizontal="center" vertical="center" wrapText="1"/>
    </xf>
    <xf numFmtId="10" fontId="7" fillId="0" borderId="1" xfId="11"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10" fontId="7" fillId="0" borderId="1" xfId="11" applyNumberFormat="1" applyFont="1" applyFill="1" applyBorder="1" applyAlignment="1">
      <alignment horizontal="center" vertical="center" wrapText="1"/>
    </xf>
    <xf numFmtId="10" fontId="7" fillId="0" borderId="1" xfId="11" applyNumberFormat="1" applyFont="1" applyFill="1" applyBorder="1" applyAlignment="1">
      <alignment horizontal="justify" vertical="center" wrapText="1"/>
    </xf>
    <xf numFmtId="9"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15" xfId="0" applyFont="1" applyBorder="1" applyAlignment="1">
      <alignment horizontal="center" vertical="center" wrapText="1"/>
    </xf>
    <xf numFmtId="177" fontId="9" fillId="0" borderId="1" xfId="0" applyNumberFormat="1" applyFont="1" applyBorder="1" applyAlignment="1">
      <alignment horizontal="center" vertical="center" wrapText="1"/>
    </xf>
    <xf numFmtId="9" fontId="7" fillId="0" borderId="1" xfId="0" applyNumberFormat="1" applyFont="1" applyFill="1" applyBorder="1" applyAlignment="1">
      <alignment horizontal="center" vertical="center" wrapText="1"/>
    </xf>
    <xf numFmtId="9" fontId="9"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9"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178" fontId="9"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11" fillId="0" borderId="0" xfId="0" applyFont="1" applyAlignment="1">
      <alignment wrapText="1"/>
    </xf>
    <xf numFmtId="10" fontId="6" fillId="0" borderId="1" xfId="11" applyNumberFormat="1" applyFont="1" applyFill="1" applyBorder="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11" fillId="0" borderId="0" xfId="0" applyFont="1" applyFill="1" applyAlignment="1">
      <alignment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179" fontId="6"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苏财规2011-047附件1" xfId="46"/>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8"/>
  <sheetViews>
    <sheetView tabSelected="1" zoomScale="80" zoomScaleNormal="80" workbookViewId="0">
      <selection activeCell="E65" sqref="E65"/>
    </sheetView>
  </sheetViews>
  <sheetFormatPr defaultColWidth="9" defaultRowHeight="14"/>
  <cols>
    <col min="1" max="1" width="10.4545454545455" customWidth="1"/>
    <col min="3" max="3" width="10.5" customWidth="1"/>
    <col min="4" max="4" width="21.0909090909091" style="5" customWidth="1"/>
    <col min="5" max="5" width="25.9545454545455" customWidth="1"/>
    <col min="6" max="6" width="44.9090909090909" style="6" customWidth="1"/>
    <col min="7" max="7" width="4.90909090909091" customWidth="1"/>
    <col min="8" max="8" width="50.0909090909091" customWidth="1"/>
    <col min="9" max="9" width="8.09090909090909" customWidth="1"/>
    <col min="10" max="10" width="25.0909090909091" customWidth="1"/>
  </cols>
  <sheetData>
    <row r="1" ht="15" spans="1:10">
      <c r="A1" s="7" t="s">
        <v>0</v>
      </c>
      <c r="B1" s="7"/>
      <c r="C1" s="7"/>
      <c r="D1" s="8"/>
      <c r="E1" s="7"/>
      <c r="F1" s="9"/>
      <c r="G1" s="7"/>
      <c r="H1" s="7"/>
      <c r="I1" s="7"/>
      <c r="J1" s="7"/>
    </row>
    <row r="2" ht="21" spans="1:10">
      <c r="A2" s="10" t="s">
        <v>1</v>
      </c>
      <c r="B2" s="10"/>
      <c r="C2" s="10"/>
      <c r="D2" s="10"/>
      <c r="E2" s="10"/>
      <c r="F2" s="10"/>
      <c r="G2" s="10"/>
      <c r="H2" s="10"/>
      <c r="I2" s="10"/>
      <c r="J2" s="10"/>
    </row>
    <row r="3" ht="15" spans="1:10">
      <c r="A3" s="11" t="s">
        <v>2</v>
      </c>
      <c r="B3" s="11"/>
      <c r="C3" s="11"/>
      <c r="D3" s="11"/>
      <c r="E3" s="11"/>
      <c r="F3" s="11"/>
      <c r="G3" s="11"/>
      <c r="H3" s="11"/>
      <c r="I3" s="11"/>
      <c r="J3" s="11"/>
    </row>
    <row r="4" spans="1:10">
      <c r="A4" s="12" t="s">
        <v>3</v>
      </c>
      <c r="B4" s="12"/>
      <c r="C4" s="12" t="s">
        <v>4</v>
      </c>
      <c r="D4" s="12"/>
      <c r="E4" s="12"/>
      <c r="F4" s="13" t="s">
        <v>5</v>
      </c>
      <c r="G4" s="14" t="s">
        <v>6</v>
      </c>
      <c r="H4" s="15"/>
      <c r="I4" s="15"/>
      <c r="J4" s="16"/>
    </row>
    <row r="5" spans="1:10">
      <c r="A5" s="12" t="s">
        <v>7</v>
      </c>
      <c r="B5" s="12"/>
      <c r="C5" s="12"/>
      <c r="D5" s="12"/>
      <c r="E5" s="14" t="s">
        <v>8</v>
      </c>
      <c r="F5" s="13" t="s">
        <v>9</v>
      </c>
      <c r="G5" s="14" t="s">
        <v>10</v>
      </c>
      <c r="H5" s="16"/>
      <c r="I5" s="14" t="s">
        <v>11</v>
      </c>
      <c r="J5" s="16"/>
    </row>
    <row r="6" spans="1:10">
      <c r="A6" s="12"/>
      <c r="B6" s="12"/>
      <c r="C6" s="17" t="s">
        <v>12</v>
      </c>
      <c r="D6" s="12"/>
      <c r="E6" s="18">
        <v>3070.51</v>
      </c>
      <c r="F6" s="18">
        <v>3070.51</v>
      </c>
      <c r="G6" s="19">
        <f>F6/E6</f>
        <v>1</v>
      </c>
      <c r="H6" s="20"/>
      <c r="I6" s="33"/>
      <c r="J6" s="57"/>
    </row>
    <row r="7" spans="1:10">
      <c r="A7" s="12"/>
      <c r="B7" s="12"/>
      <c r="C7" s="17" t="s">
        <v>13</v>
      </c>
      <c r="D7" s="12"/>
      <c r="E7" s="18"/>
      <c r="F7" s="18"/>
      <c r="G7" s="21"/>
      <c r="H7" s="22"/>
      <c r="I7" s="36"/>
      <c r="J7" s="58"/>
    </row>
    <row r="8" spans="1:10">
      <c r="A8" s="12"/>
      <c r="B8" s="12"/>
      <c r="C8" s="17" t="s">
        <v>14</v>
      </c>
      <c r="D8" s="12"/>
      <c r="E8" s="23">
        <v>171.44</v>
      </c>
      <c r="F8" s="23">
        <v>171.44</v>
      </c>
      <c r="G8" s="21"/>
      <c r="H8" s="22"/>
      <c r="I8" s="36"/>
      <c r="J8" s="58"/>
    </row>
    <row r="9" spans="1:10">
      <c r="A9" s="12"/>
      <c r="B9" s="12"/>
      <c r="C9" s="17" t="s">
        <v>15</v>
      </c>
      <c r="D9" s="12"/>
      <c r="E9" s="23">
        <v>2899.07</v>
      </c>
      <c r="F9" s="23">
        <v>2899.07</v>
      </c>
      <c r="G9" s="24"/>
      <c r="H9" s="25"/>
      <c r="I9" s="38"/>
      <c r="J9" s="61"/>
    </row>
    <row r="10" spans="1:10">
      <c r="A10" s="26" t="s">
        <v>16</v>
      </c>
      <c r="B10" s="14" t="s">
        <v>17</v>
      </c>
      <c r="C10" s="15"/>
      <c r="D10" s="15"/>
      <c r="E10" s="16"/>
      <c r="F10" s="14" t="s">
        <v>18</v>
      </c>
      <c r="G10" s="15"/>
      <c r="H10" s="15"/>
      <c r="I10" s="15"/>
      <c r="J10" s="16"/>
    </row>
    <row r="11" ht="168.75" customHeight="1" spans="1:10">
      <c r="A11" s="27"/>
      <c r="B11" s="28" t="s">
        <v>19</v>
      </c>
      <c r="C11" s="29"/>
      <c r="D11" s="29"/>
      <c r="E11" s="30"/>
      <c r="F11" s="31" t="s">
        <v>20</v>
      </c>
      <c r="G11" s="32"/>
      <c r="H11" s="32"/>
      <c r="I11" s="32"/>
      <c r="J11" s="74"/>
    </row>
    <row r="12" ht="21.75" customHeight="1" spans="1:10">
      <c r="A12" s="12" t="s">
        <v>21</v>
      </c>
      <c r="B12" s="12"/>
      <c r="C12" s="12"/>
      <c r="D12" s="12"/>
      <c r="E12" s="12"/>
      <c r="F12" s="12"/>
      <c r="G12" s="12"/>
      <c r="H12" s="12"/>
      <c r="I12" s="12"/>
      <c r="J12" s="12"/>
    </row>
    <row r="13" spans="1:10">
      <c r="A13" s="12" t="s">
        <v>22</v>
      </c>
      <c r="B13" s="12" t="s">
        <v>23</v>
      </c>
      <c r="C13" s="12"/>
      <c r="D13" s="12" t="s">
        <v>24</v>
      </c>
      <c r="E13" s="12" t="s">
        <v>25</v>
      </c>
      <c r="F13" s="13" t="s">
        <v>26</v>
      </c>
      <c r="G13" s="12" t="s">
        <v>27</v>
      </c>
      <c r="H13" s="26" t="s">
        <v>28</v>
      </c>
      <c r="I13" s="12" t="s">
        <v>29</v>
      </c>
      <c r="J13" s="12" t="s">
        <v>30</v>
      </c>
    </row>
    <row r="14" spans="1:10">
      <c r="A14" s="12"/>
      <c r="B14" s="12"/>
      <c r="C14" s="12"/>
      <c r="D14" s="26"/>
      <c r="E14" s="12"/>
      <c r="F14" s="13"/>
      <c r="G14" s="12"/>
      <c r="H14" s="27"/>
      <c r="I14" s="12"/>
      <c r="J14" s="12"/>
    </row>
    <row r="15" s="1" customFormat="1" ht="88" customHeight="1" spans="1:11">
      <c r="A15" s="12" t="s">
        <v>31</v>
      </c>
      <c r="B15" s="33" t="s">
        <v>32</v>
      </c>
      <c r="C15" s="34"/>
      <c r="D15" s="12" t="s">
        <v>33</v>
      </c>
      <c r="E15" s="13" t="s">
        <v>34</v>
      </c>
      <c r="F15" s="13" t="s">
        <v>35</v>
      </c>
      <c r="G15" s="13">
        <v>1</v>
      </c>
      <c r="H15" s="35" t="s">
        <v>36</v>
      </c>
      <c r="I15" s="13">
        <v>1</v>
      </c>
      <c r="J15" s="12"/>
      <c r="K15" s="75"/>
    </row>
    <row r="16" s="1" customFormat="1" ht="65" spans="1:11">
      <c r="A16" s="12"/>
      <c r="B16" s="36"/>
      <c r="C16" s="37"/>
      <c r="D16" s="12" t="s">
        <v>37</v>
      </c>
      <c r="E16" s="13" t="s">
        <v>38</v>
      </c>
      <c r="F16" s="13" t="s">
        <v>39</v>
      </c>
      <c r="G16" s="13">
        <v>1.5</v>
      </c>
      <c r="H16" s="35" t="s">
        <v>40</v>
      </c>
      <c r="I16" s="13">
        <v>1</v>
      </c>
      <c r="J16" s="12" t="s">
        <v>41</v>
      </c>
      <c r="K16" s="75"/>
    </row>
    <row r="17" s="1" customFormat="1" ht="156" spans="1:11">
      <c r="A17" s="12"/>
      <c r="B17" s="38"/>
      <c r="C17" s="39"/>
      <c r="D17" s="12" t="s">
        <v>42</v>
      </c>
      <c r="E17" s="13" t="s">
        <v>43</v>
      </c>
      <c r="F17" s="13" t="s">
        <v>39</v>
      </c>
      <c r="G17" s="13">
        <v>2</v>
      </c>
      <c r="H17" s="35" t="s">
        <v>44</v>
      </c>
      <c r="I17" s="12">
        <v>0.5</v>
      </c>
      <c r="J17" s="12" t="s">
        <v>45</v>
      </c>
      <c r="K17" s="75"/>
    </row>
    <row r="18" s="1" customFormat="1" ht="46.5" customHeight="1" spans="1:11">
      <c r="A18" s="12"/>
      <c r="B18" s="36" t="s">
        <v>46</v>
      </c>
      <c r="C18" s="37"/>
      <c r="D18" s="12" t="s">
        <v>47</v>
      </c>
      <c r="E18" s="13" t="s">
        <v>48</v>
      </c>
      <c r="F18" s="13" t="s">
        <v>49</v>
      </c>
      <c r="G18" s="13">
        <v>2</v>
      </c>
      <c r="H18" s="40" t="s">
        <v>50</v>
      </c>
      <c r="I18" s="12">
        <v>2</v>
      </c>
      <c r="J18" s="12"/>
      <c r="K18" s="75"/>
    </row>
    <row r="19" s="1" customFormat="1" ht="81" customHeight="1" spans="1:11">
      <c r="A19" s="12"/>
      <c r="B19" s="36"/>
      <c r="C19" s="37"/>
      <c r="D19" s="12" t="s">
        <v>51</v>
      </c>
      <c r="E19" s="13" t="s">
        <v>52</v>
      </c>
      <c r="F19" s="41" t="s">
        <v>53</v>
      </c>
      <c r="G19" s="13">
        <v>2</v>
      </c>
      <c r="H19" s="42" t="s">
        <v>54</v>
      </c>
      <c r="I19" s="13">
        <v>2</v>
      </c>
      <c r="J19" s="76"/>
      <c r="K19" s="75"/>
    </row>
    <row r="20" s="2" customFormat="1" ht="185" customHeight="1" spans="1:11">
      <c r="A20" s="13"/>
      <c r="B20" s="43"/>
      <c r="C20" s="44"/>
      <c r="D20" s="13" t="s">
        <v>55</v>
      </c>
      <c r="E20" s="13" t="s">
        <v>56</v>
      </c>
      <c r="F20" s="45" t="s">
        <v>57</v>
      </c>
      <c r="G20" s="13">
        <v>2</v>
      </c>
      <c r="H20" s="35" t="s">
        <v>58</v>
      </c>
      <c r="I20" s="13">
        <v>0</v>
      </c>
      <c r="J20" s="13" t="s">
        <v>59</v>
      </c>
      <c r="K20" s="77"/>
    </row>
    <row r="21" s="1" customFormat="1" ht="42" customHeight="1" spans="1:11">
      <c r="A21" s="12"/>
      <c r="B21" s="36"/>
      <c r="C21" s="37"/>
      <c r="D21" s="12" t="s">
        <v>60</v>
      </c>
      <c r="E21" s="13" t="s">
        <v>61</v>
      </c>
      <c r="F21" s="45" t="s">
        <v>62</v>
      </c>
      <c r="G21" s="13">
        <v>2</v>
      </c>
      <c r="H21" s="46" t="s">
        <v>63</v>
      </c>
      <c r="I21" s="12">
        <v>2</v>
      </c>
      <c r="J21" s="12"/>
      <c r="K21" s="75"/>
    </row>
    <row r="22" s="1" customFormat="1" ht="45.75" customHeight="1" spans="1:11">
      <c r="A22" s="12"/>
      <c r="B22" s="38"/>
      <c r="C22" s="39"/>
      <c r="D22" s="12" t="s">
        <v>64</v>
      </c>
      <c r="E22" s="13" t="s">
        <v>65</v>
      </c>
      <c r="F22" s="45" t="s">
        <v>66</v>
      </c>
      <c r="G22" s="13">
        <v>2</v>
      </c>
      <c r="H22" s="42" t="s">
        <v>67</v>
      </c>
      <c r="I22" s="13">
        <v>2</v>
      </c>
      <c r="J22" s="12"/>
      <c r="K22" s="75"/>
    </row>
    <row r="23" s="1" customFormat="1" ht="99" customHeight="1" spans="1:11">
      <c r="A23" s="12"/>
      <c r="B23" s="12" t="s">
        <v>68</v>
      </c>
      <c r="C23" s="14"/>
      <c r="D23" s="12" t="s">
        <v>69</v>
      </c>
      <c r="E23" s="13" t="s">
        <v>70</v>
      </c>
      <c r="F23" s="47" t="s">
        <v>71</v>
      </c>
      <c r="G23" s="13">
        <v>1</v>
      </c>
      <c r="H23" s="35" t="s">
        <v>72</v>
      </c>
      <c r="I23" s="13">
        <v>1</v>
      </c>
      <c r="J23" s="76"/>
      <c r="K23" s="75"/>
    </row>
    <row r="24" s="1" customFormat="1" ht="79" customHeight="1" spans="1:11">
      <c r="A24" s="12"/>
      <c r="B24" s="12" t="s">
        <v>73</v>
      </c>
      <c r="C24" s="14"/>
      <c r="D24" s="12" t="s">
        <v>74</v>
      </c>
      <c r="E24" s="13" t="s">
        <v>75</v>
      </c>
      <c r="F24" s="13" t="s">
        <v>35</v>
      </c>
      <c r="G24" s="13">
        <v>2</v>
      </c>
      <c r="H24" s="35" t="s">
        <v>76</v>
      </c>
      <c r="I24" s="13">
        <v>2</v>
      </c>
      <c r="J24" s="12"/>
      <c r="K24" s="75"/>
    </row>
    <row r="25" s="1" customFormat="1" ht="57" customHeight="1" spans="1:11">
      <c r="A25" s="12"/>
      <c r="B25" s="12"/>
      <c r="C25" s="14"/>
      <c r="D25" s="12" t="s">
        <v>77</v>
      </c>
      <c r="E25" s="13" t="s">
        <v>78</v>
      </c>
      <c r="F25" s="13" t="s">
        <v>39</v>
      </c>
      <c r="G25" s="13">
        <v>1.5</v>
      </c>
      <c r="H25" s="35" t="s">
        <v>79</v>
      </c>
      <c r="I25" s="13">
        <v>0.5</v>
      </c>
      <c r="J25" s="13" t="s">
        <v>80</v>
      </c>
      <c r="K25" s="75"/>
    </row>
    <row r="26" s="1" customFormat="1" ht="73" customHeight="1" spans="1:11">
      <c r="A26" s="12"/>
      <c r="B26" s="33" t="s">
        <v>81</v>
      </c>
      <c r="C26" s="34"/>
      <c r="D26" s="12" t="s">
        <v>82</v>
      </c>
      <c r="E26" s="13" t="s">
        <v>83</v>
      </c>
      <c r="F26" s="45" t="s">
        <v>84</v>
      </c>
      <c r="G26" s="13">
        <v>1</v>
      </c>
      <c r="H26" s="35" t="s">
        <v>85</v>
      </c>
      <c r="I26" s="13">
        <v>1</v>
      </c>
      <c r="J26" s="12"/>
      <c r="K26" s="75"/>
    </row>
    <row r="27" s="1" customFormat="1" ht="101.15" customHeight="1" spans="1:11">
      <c r="A27" s="12"/>
      <c r="B27" s="36"/>
      <c r="C27" s="37"/>
      <c r="D27" s="12" t="s">
        <v>86</v>
      </c>
      <c r="E27" s="13" t="s">
        <v>87</v>
      </c>
      <c r="F27" s="13" t="s">
        <v>39</v>
      </c>
      <c r="G27" s="13">
        <v>1.5</v>
      </c>
      <c r="H27" s="35" t="s">
        <v>88</v>
      </c>
      <c r="I27" s="13">
        <v>1</v>
      </c>
      <c r="J27" s="12" t="s">
        <v>89</v>
      </c>
      <c r="K27" s="75"/>
    </row>
    <row r="28" s="1" customFormat="1" ht="52" spans="1:11">
      <c r="A28" s="12"/>
      <c r="B28" s="38"/>
      <c r="C28" s="39"/>
      <c r="D28" s="12" t="s">
        <v>90</v>
      </c>
      <c r="E28" s="12" t="s">
        <v>91</v>
      </c>
      <c r="F28" s="13" t="s">
        <v>35</v>
      </c>
      <c r="G28" s="13">
        <v>1.5</v>
      </c>
      <c r="H28" s="35" t="s">
        <v>92</v>
      </c>
      <c r="I28" s="13">
        <v>1.5</v>
      </c>
      <c r="J28" s="12"/>
      <c r="K28" s="78"/>
    </row>
    <row r="29" s="1" customFormat="1" ht="105" customHeight="1" spans="1:11">
      <c r="A29" s="12"/>
      <c r="B29" s="12" t="s">
        <v>93</v>
      </c>
      <c r="C29" s="14"/>
      <c r="D29" s="12" t="s">
        <v>94</v>
      </c>
      <c r="E29" s="13" t="s">
        <v>95</v>
      </c>
      <c r="F29" s="45" t="s">
        <v>96</v>
      </c>
      <c r="G29" s="13">
        <v>2</v>
      </c>
      <c r="H29" s="35" t="s">
        <v>97</v>
      </c>
      <c r="I29" s="12">
        <v>0</v>
      </c>
      <c r="J29" s="12" t="s">
        <v>98</v>
      </c>
      <c r="K29" s="75"/>
    </row>
    <row r="30" s="1" customFormat="1" ht="59.25" customHeight="1" spans="1:11">
      <c r="A30" s="12"/>
      <c r="B30" s="33" t="s">
        <v>99</v>
      </c>
      <c r="C30" s="34"/>
      <c r="D30" s="12" t="s">
        <v>86</v>
      </c>
      <c r="E30" s="13" t="s">
        <v>100</v>
      </c>
      <c r="F30" s="13" t="s">
        <v>35</v>
      </c>
      <c r="G30" s="13">
        <v>1.5</v>
      </c>
      <c r="H30" s="35" t="s">
        <v>101</v>
      </c>
      <c r="I30" s="13">
        <v>1.5</v>
      </c>
      <c r="J30" s="12"/>
      <c r="K30" s="75"/>
    </row>
    <row r="31" s="3" customFormat="1" ht="80.25" customHeight="1" spans="1:11">
      <c r="A31" s="12"/>
      <c r="B31" s="36"/>
      <c r="C31" s="37"/>
      <c r="D31" s="48" t="s">
        <v>102</v>
      </c>
      <c r="E31" s="49" t="s">
        <v>103</v>
      </c>
      <c r="F31" s="49" t="s">
        <v>35</v>
      </c>
      <c r="G31" s="49">
        <v>2.5</v>
      </c>
      <c r="H31" s="50" t="s">
        <v>104</v>
      </c>
      <c r="I31" s="49">
        <v>2.5</v>
      </c>
      <c r="J31" s="48"/>
      <c r="K31" s="79"/>
    </row>
    <row r="32" s="1" customFormat="1" ht="54.75" customHeight="1" spans="1:11">
      <c r="A32" s="12"/>
      <c r="B32" s="38"/>
      <c r="C32" s="39"/>
      <c r="D32" s="12" t="s">
        <v>105</v>
      </c>
      <c r="E32" s="13" t="s">
        <v>106</v>
      </c>
      <c r="F32" s="45" t="s">
        <v>107</v>
      </c>
      <c r="G32" s="13">
        <v>1</v>
      </c>
      <c r="H32" s="35" t="s">
        <v>108</v>
      </c>
      <c r="I32" s="13">
        <v>1</v>
      </c>
      <c r="J32" s="12"/>
      <c r="K32" s="75"/>
    </row>
    <row r="33" ht="49" customHeight="1" spans="1:10">
      <c r="A33" s="26" t="s">
        <v>109</v>
      </c>
      <c r="B33" s="12" t="s">
        <v>110</v>
      </c>
      <c r="C33" s="12"/>
      <c r="D33" s="51" t="s">
        <v>111</v>
      </c>
      <c r="E33" s="51" t="s">
        <v>112</v>
      </c>
      <c r="F33" s="13" t="s">
        <v>113</v>
      </c>
      <c r="G33" s="52">
        <v>1</v>
      </c>
      <c r="H33" s="52" t="s">
        <v>114</v>
      </c>
      <c r="I33" s="52">
        <v>0.75</v>
      </c>
      <c r="J33" s="80" t="s">
        <v>115</v>
      </c>
    </row>
    <row r="34" ht="49" customHeight="1" spans="1:10">
      <c r="A34" s="53"/>
      <c r="B34" s="12"/>
      <c r="C34" s="12"/>
      <c r="D34" s="51" t="s">
        <v>116</v>
      </c>
      <c r="E34" s="54" t="s">
        <v>117</v>
      </c>
      <c r="F34" s="13" t="s">
        <v>118</v>
      </c>
      <c r="G34" s="52">
        <v>1</v>
      </c>
      <c r="H34" s="52" t="s">
        <v>114</v>
      </c>
      <c r="I34" s="52">
        <v>1</v>
      </c>
      <c r="J34" s="80"/>
    </row>
    <row r="35" ht="49" customHeight="1" spans="1:10">
      <c r="A35" s="53"/>
      <c r="B35" s="12"/>
      <c r="C35" s="12"/>
      <c r="D35" s="51" t="s">
        <v>119</v>
      </c>
      <c r="E35" s="55" t="s">
        <v>120</v>
      </c>
      <c r="F35" s="47" t="s">
        <v>121</v>
      </c>
      <c r="G35" s="52">
        <v>1</v>
      </c>
      <c r="H35" s="52" t="s">
        <v>114</v>
      </c>
      <c r="I35" s="52">
        <v>1</v>
      </c>
      <c r="J35" s="81"/>
    </row>
    <row r="36" ht="49" customHeight="1" spans="1:10">
      <c r="A36" s="53"/>
      <c r="B36" s="12"/>
      <c r="C36" s="12"/>
      <c r="D36" s="51" t="s">
        <v>122</v>
      </c>
      <c r="E36" s="51" t="s">
        <v>123</v>
      </c>
      <c r="F36" s="13" t="s">
        <v>124</v>
      </c>
      <c r="G36" s="52">
        <v>1</v>
      </c>
      <c r="H36" s="52" t="s">
        <v>114</v>
      </c>
      <c r="I36" s="52">
        <v>1</v>
      </c>
      <c r="J36" s="81"/>
    </row>
    <row r="37" ht="49" customHeight="1" spans="1:10">
      <c r="A37" s="53"/>
      <c r="B37" s="12"/>
      <c r="C37" s="12"/>
      <c r="D37" s="51" t="s">
        <v>125</v>
      </c>
      <c r="E37" s="51" t="s">
        <v>126</v>
      </c>
      <c r="F37" s="13" t="s">
        <v>127</v>
      </c>
      <c r="G37" s="52">
        <v>1</v>
      </c>
      <c r="H37" s="52" t="s">
        <v>114</v>
      </c>
      <c r="I37" s="52">
        <v>1</v>
      </c>
      <c r="J37" s="81"/>
    </row>
    <row r="38" ht="56" customHeight="1" spans="1:10">
      <c r="A38" s="53"/>
      <c r="B38" s="12"/>
      <c r="C38" s="12"/>
      <c r="D38" s="51" t="s">
        <v>128</v>
      </c>
      <c r="E38" s="56" t="s">
        <v>129</v>
      </c>
      <c r="F38" s="47" t="s">
        <v>130</v>
      </c>
      <c r="G38" s="52">
        <v>1</v>
      </c>
      <c r="H38" s="52" t="s">
        <v>114</v>
      </c>
      <c r="I38" s="52">
        <v>0.96</v>
      </c>
      <c r="J38" s="81" t="s">
        <v>131</v>
      </c>
    </row>
    <row r="39" ht="49" customHeight="1" spans="1:10">
      <c r="A39" s="53"/>
      <c r="B39" s="12"/>
      <c r="C39" s="12"/>
      <c r="D39" s="51" t="s">
        <v>132</v>
      </c>
      <c r="E39" s="56" t="s">
        <v>133</v>
      </c>
      <c r="F39" s="47" t="s">
        <v>134</v>
      </c>
      <c r="G39" s="52">
        <v>1</v>
      </c>
      <c r="H39" s="52" t="s">
        <v>114</v>
      </c>
      <c r="I39" s="52">
        <v>1</v>
      </c>
      <c r="J39" s="81"/>
    </row>
    <row r="40" ht="49" customHeight="1" spans="1:10">
      <c r="A40" s="53"/>
      <c r="B40" s="12"/>
      <c r="C40" s="12"/>
      <c r="D40" s="51" t="s">
        <v>135</v>
      </c>
      <c r="E40" s="56" t="s">
        <v>136</v>
      </c>
      <c r="F40" s="47" t="s">
        <v>137</v>
      </c>
      <c r="G40" s="52">
        <v>1</v>
      </c>
      <c r="H40" s="52" t="s">
        <v>114</v>
      </c>
      <c r="I40" s="52">
        <v>1</v>
      </c>
      <c r="J40" s="81"/>
    </row>
    <row r="41" ht="49" customHeight="1" spans="1:10">
      <c r="A41" s="53"/>
      <c r="B41" s="12"/>
      <c r="C41" s="12"/>
      <c r="D41" s="51" t="s">
        <v>138</v>
      </c>
      <c r="E41" s="56" t="s">
        <v>139</v>
      </c>
      <c r="F41" s="47" t="s">
        <v>140</v>
      </c>
      <c r="G41" s="52">
        <v>1</v>
      </c>
      <c r="H41" s="52" t="s">
        <v>114</v>
      </c>
      <c r="I41" s="52">
        <v>1</v>
      </c>
      <c r="J41" s="81"/>
    </row>
    <row r="42" ht="49" customHeight="1" spans="1:10">
      <c r="A42" s="53"/>
      <c r="B42" s="12"/>
      <c r="C42" s="12"/>
      <c r="D42" s="51" t="s">
        <v>141</v>
      </c>
      <c r="E42" s="56" t="s">
        <v>142</v>
      </c>
      <c r="F42" s="13" t="s">
        <v>143</v>
      </c>
      <c r="G42" s="52">
        <v>1</v>
      </c>
      <c r="H42" s="52" t="s">
        <v>114</v>
      </c>
      <c r="I42" s="52">
        <v>1</v>
      </c>
      <c r="J42" s="12"/>
    </row>
    <row r="43" ht="49" customHeight="1" spans="1:10">
      <c r="A43" s="53"/>
      <c r="B43" s="33" t="s">
        <v>144</v>
      </c>
      <c r="C43" s="57"/>
      <c r="D43" s="51" t="s">
        <v>145</v>
      </c>
      <c r="E43" s="56" t="s">
        <v>146</v>
      </c>
      <c r="F43" s="13" t="s">
        <v>147</v>
      </c>
      <c r="G43" s="52">
        <v>1</v>
      </c>
      <c r="H43" s="52" t="s">
        <v>148</v>
      </c>
      <c r="I43" s="52">
        <v>1</v>
      </c>
      <c r="J43" s="12"/>
    </row>
    <row r="44" ht="49" customHeight="1" spans="1:10">
      <c r="A44" s="53"/>
      <c r="B44" s="36"/>
      <c r="C44" s="58"/>
      <c r="D44" s="51" t="s">
        <v>149</v>
      </c>
      <c r="E44" s="59" t="s">
        <v>150</v>
      </c>
      <c r="F44" s="47">
        <v>1</v>
      </c>
      <c r="G44" s="52">
        <v>1</v>
      </c>
      <c r="H44" s="52" t="s">
        <v>151</v>
      </c>
      <c r="I44" s="52">
        <v>1</v>
      </c>
      <c r="J44" s="12"/>
    </row>
    <row r="45" ht="49" customHeight="1" spans="1:10">
      <c r="A45" s="53"/>
      <c r="B45" s="36"/>
      <c r="C45" s="58"/>
      <c r="D45" s="51" t="s">
        <v>152</v>
      </c>
      <c r="E45" s="59" t="s">
        <v>150</v>
      </c>
      <c r="F45" s="47">
        <v>1</v>
      </c>
      <c r="G45" s="52">
        <v>1</v>
      </c>
      <c r="H45" s="52" t="s">
        <v>151</v>
      </c>
      <c r="I45" s="52">
        <v>1</v>
      </c>
      <c r="J45" s="12"/>
    </row>
    <row r="46" ht="49" customHeight="1" spans="1:10">
      <c r="A46" s="53"/>
      <c r="B46" s="36"/>
      <c r="C46" s="58"/>
      <c r="D46" s="51" t="s">
        <v>153</v>
      </c>
      <c r="E46" s="60" t="s">
        <v>150</v>
      </c>
      <c r="F46" s="47">
        <v>1</v>
      </c>
      <c r="G46" s="52">
        <v>1</v>
      </c>
      <c r="H46" s="52" t="s">
        <v>151</v>
      </c>
      <c r="I46" s="52">
        <v>1</v>
      </c>
      <c r="J46" s="12"/>
    </row>
    <row r="47" ht="49" customHeight="1" spans="1:10">
      <c r="A47" s="53"/>
      <c r="B47" s="36"/>
      <c r="C47" s="58"/>
      <c r="D47" s="51" t="s">
        <v>154</v>
      </c>
      <c r="E47" s="60" t="s">
        <v>150</v>
      </c>
      <c r="F47" s="47">
        <v>1</v>
      </c>
      <c r="G47" s="52">
        <v>1</v>
      </c>
      <c r="H47" s="52" t="s">
        <v>151</v>
      </c>
      <c r="I47" s="52">
        <v>1</v>
      </c>
      <c r="J47" s="12"/>
    </row>
    <row r="48" ht="49" customHeight="1" spans="1:10">
      <c r="A48" s="53"/>
      <c r="B48" s="36"/>
      <c r="C48" s="58"/>
      <c r="D48" s="51" t="s">
        <v>155</v>
      </c>
      <c r="E48" s="60" t="s">
        <v>150</v>
      </c>
      <c r="F48" s="47">
        <v>1</v>
      </c>
      <c r="G48" s="52">
        <v>1</v>
      </c>
      <c r="H48" s="52" t="s">
        <v>151</v>
      </c>
      <c r="I48" s="52">
        <v>1</v>
      </c>
      <c r="J48" s="12"/>
    </row>
    <row r="49" ht="49" customHeight="1" spans="1:10">
      <c r="A49" s="53"/>
      <c r="B49" s="36"/>
      <c r="C49" s="58"/>
      <c r="D49" s="51" t="s">
        <v>156</v>
      </c>
      <c r="E49" s="47">
        <v>1</v>
      </c>
      <c r="F49" s="41" t="s">
        <v>157</v>
      </c>
      <c r="G49" s="52">
        <v>1</v>
      </c>
      <c r="H49" s="52" t="s">
        <v>151</v>
      </c>
      <c r="I49" s="52">
        <v>1</v>
      </c>
      <c r="J49" s="12"/>
    </row>
    <row r="50" ht="49" customHeight="1" spans="1:10">
      <c r="A50" s="53"/>
      <c r="B50" s="36"/>
      <c r="C50" s="58"/>
      <c r="D50" s="13" t="s">
        <v>158</v>
      </c>
      <c r="E50" s="47">
        <v>1</v>
      </c>
      <c r="F50" s="47" t="s">
        <v>159</v>
      </c>
      <c r="G50" s="13">
        <v>1</v>
      </c>
      <c r="H50" s="52" t="s">
        <v>151</v>
      </c>
      <c r="I50" s="13">
        <v>1</v>
      </c>
      <c r="J50" s="13"/>
    </row>
    <row r="51" ht="49" customHeight="1" spans="1:10">
      <c r="A51" s="53"/>
      <c r="B51" s="38"/>
      <c r="C51" s="61"/>
      <c r="D51" s="13" t="s">
        <v>160</v>
      </c>
      <c r="E51" s="62" t="s">
        <v>150</v>
      </c>
      <c r="F51" s="41">
        <v>0.9997</v>
      </c>
      <c r="G51" s="13">
        <v>1</v>
      </c>
      <c r="H51" s="52" t="s">
        <v>151</v>
      </c>
      <c r="I51" s="13">
        <v>1</v>
      </c>
      <c r="J51" s="13"/>
    </row>
    <row r="52" ht="57" customHeight="1" spans="1:10">
      <c r="A52" s="53"/>
      <c r="B52" s="63" t="s">
        <v>161</v>
      </c>
      <c r="C52" s="64"/>
      <c r="D52" s="13" t="s">
        <v>162</v>
      </c>
      <c r="E52" s="13" t="s">
        <v>163</v>
      </c>
      <c r="F52" s="13" t="s">
        <v>39</v>
      </c>
      <c r="G52" s="13">
        <v>1</v>
      </c>
      <c r="H52" s="13" t="s">
        <v>164</v>
      </c>
      <c r="I52" s="13">
        <v>0.5</v>
      </c>
      <c r="J52" s="13" t="s">
        <v>165</v>
      </c>
    </row>
    <row r="53" ht="42.75" customHeight="1" spans="1:10">
      <c r="A53" s="53"/>
      <c r="B53" s="44"/>
      <c r="C53" s="65"/>
      <c r="D53" s="13" t="s">
        <v>166</v>
      </c>
      <c r="E53" s="62" t="s">
        <v>163</v>
      </c>
      <c r="F53" s="47" t="s">
        <v>39</v>
      </c>
      <c r="G53" s="13">
        <v>1</v>
      </c>
      <c r="H53" s="13" t="s">
        <v>164</v>
      </c>
      <c r="I53" s="13">
        <v>0.5</v>
      </c>
      <c r="J53" s="13" t="s">
        <v>167</v>
      </c>
    </row>
    <row r="54" ht="38" customHeight="1" spans="1:10">
      <c r="A54" s="53"/>
      <c r="B54" s="12" t="s">
        <v>168</v>
      </c>
      <c r="C54" s="12"/>
      <c r="D54" s="51" t="s">
        <v>169</v>
      </c>
      <c r="E54" s="54" t="s">
        <v>170</v>
      </c>
      <c r="F54" s="62" t="s">
        <v>171</v>
      </c>
      <c r="G54" s="13">
        <v>1</v>
      </c>
      <c r="H54" s="13" t="s">
        <v>164</v>
      </c>
      <c r="I54" s="52">
        <v>1</v>
      </c>
      <c r="J54" s="12"/>
    </row>
    <row r="55" ht="38.15" customHeight="1" spans="1:10">
      <c r="A55" s="53"/>
      <c r="B55" s="12"/>
      <c r="C55" s="12"/>
      <c r="D55" s="51" t="s">
        <v>172</v>
      </c>
      <c r="E55" s="54" t="s">
        <v>173</v>
      </c>
      <c r="F55" s="62" t="s">
        <v>171</v>
      </c>
      <c r="G55" s="13">
        <v>1</v>
      </c>
      <c r="H55" s="13" t="s">
        <v>164</v>
      </c>
      <c r="I55" s="52">
        <v>1</v>
      </c>
      <c r="J55" s="12"/>
    </row>
    <row r="56" ht="38.15" customHeight="1" spans="1:10">
      <c r="A56" s="53"/>
      <c r="B56" s="12"/>
      <c r="C56" s="12"/>
      <c r="D56" s="51" t="s">
        <v>174</v>
      </c>
      <c r="E56" s="54" t="s">
        <v>175</v>
      </c>
      <c r="F56" s="13" t="s">
        <v>171</v>
      </c>
      <c r="G56" s="13">
        <v>1</v>
      </c>
      <c r="H56" s="13" t="s">
        <v>164</v>
      </c>
      <c r="I56" s="52">
        <v>1</v>
      </c>
      <c r="J56" s="12"/>
    </row>
    <row r="57" ht="38.15" customHeight="1" spans="1:10">
      <c r="A57" s="53"/>
      <c r="B57" s="12"/>
      <c r="C57" s="12"/>
      <c r="D57" s="51" t="s">
        <v>176</v>
      </c>
      <c r="E57" s="66" t="s">
        <v>177</v>
      </c>
      <c r="F57" s="13" t="s">
        <v>171</v>
      </c>
      <c r="G57" s="52">
        <v>1</v>
      </c>
      <c r="H57" s="13" t="s">
        <v>164</v>
      </c>
      <c r="I57" s="52">
        <v>1</v>
      </c>
      <c r="J57" s="82"/>
    </row>
    <row r="58" ht="40" customHeight="1" spans="1:10">
      <c r="A58" s="12" t="s">
        <v>178</v>
      </c>
      <c r="B58" s="36" t="s">
        <v>179</v>
      </c>
      <c r="C58" s="58"/>
      <c r="D58" s="51" t="s">
        <v>180</v>
      </c>
      <c r="E58" s="66" t="s">
        <v>181</v>
      </c>
      <c r="F58" s="41">
        <v>0.0251</v>
      </c>
      <c r="G58" s="52">
        <v>5</v>
      </c>
      <c r="H58" s="52" t="s">
        <v>182</v>
      </c>
      <c r="I58" s="52">
        <v>5</v>
      </c>
      <c r="J58" s="82"/>
    </row>
    <row r="59" s="4" customFormat="1" ht="65.15" customHeight="1" spans="1:10">
      <c r="A59" s="67"/>
      <c r="B59" s="68"/>
      <c r="C59" s="69"/>
      <c r="D59" s="70" t="s">
        <v>183</v>
      </c>
      <c r="E59" s="71" t="s">
        <v>184</v>
      </c>
      <c r="F59" s="72" t="s">
        <v>185</v>
      </c>
      <c r="G59" s="73">
        <v>5</v>
      </c>
      <c r="H59" s="13" t="s">
        <v>164</v>
      </c>
      <c r="I59" s="72">
        <v>5</v>
      </c>
      <c r="J59" s="83"/>
    </row>
    <row r="60" ht="40" customHeight="1" spans="1:10">
      <c r="A60" s="12"/>
      <c r="B60" s="12" t="s">
        <v>186</v>
      </c>
      <c r="C60" s="12"/>
      <c r="D60" s="51" t="s">
        <v>187</v>
      </c>
      <c r="E60" s="54" t="s">
        <v>188</v>
      </c>
      <c r="F60" s="47">
        <v>1</v>
      </c>
      <c r="G60" s="13">
        <v>5</v>
      </c>
      <c r="H60" s="13" t="s">
        <v>164</v>
      </c>
      <c r="I60" s="52">
        <v>5</v>
      </c>
      <c r="J60" s="82"/>
    </row>
    <row r="61" ht="40" customHeight="1" spans="1:10">
      <c r="A61" s="12"/>
      <c r="B61" s="12"/>
      <c r="C61" s="12"/>
      <c r="D61" s="51" t="s">
        <v>189</v>
      </c>
      <c r="E61" s="54" t="s">
        <v>190</v>
      </c>
      <c r="F61" s="13" t="s">
        <v>190</v>
      </c>
      <c r="G61" s="13">
        <v>5</v>
      </c>
      <c r="H61" s="13" t="s">
        <v>164</v>
      </c>
      <c r="I61" s="52">
        <v>5</v>
      </c>
      <c r="J61" s="82"/>
    </row>
    <row r="62" ht="45.75" customHeight="1" spans="1:10">
      <c r="A62" s="12"/>
      <c r="B62" s="12"/>
      <c r="C62" s="12"/>
      <c r="D62" s="51" t="s">
        <v>191</v>
      </c>
      <c r="E62" s="54" t="s">
        <v>192</v>
      </c>
      <c r="F62" s="62" t="s">
        <v>193</v>
      </c>
      <c r="G62" s="13">
        <v>5</v>
      </c>
      <c r="H62" s="52" t="s">
        <v>194</v>
      </c>
      <c r="I62" s="52">
        <v>3</v>
      </c>
      <c r="J62" s="82" t="s">
        <v>195</v>
      </c>
    </row>
    <row r="63" ht="49" customHeight="1" spans="1:10">
      <c r="A63" s="12"/>
      <c r="B63" s="33" t="s">
        <v>196</v>
      </c>
      <c r="C63" s="57"/>
      <c r="D63" s="51" t="s">
        <v>197</v>
      </c>
      <c r="E63" s="54" t="s">
        <v>192</v>
      </c>
      <c r="F63" s="62" t="s">
        <v>192</v>
      </c>
      <c r="G63" s="52">
        <v>5</v>
      </c>
      <c r="H63" s="52" t="s">
        <v>194</v>
      </c>
      <c r="I63" s="52">
        <v>5</v>
      </c>
      <c r="J63" s="82"/>
    </row>
    <row r="64" ht="51" customHeight="1" spans="1:10">
      <c r="A64" s="12"/>
      <c r="B64" s="38"/>
      <c r="C64" s="61"/>
      <c r="D64" s="51" t="s">
        <v>198</v>
      </c>
      <c r="E64" s="54" t="s">
        <v>199</v>
      </c>
      <c r="F64" s="62" t="s">
        <v>200</v>
      </c>
      <c r="G64" s="52">
        <v>5</v>
      </c>
      <c r="H64" s="52" t="s">
        <v>201</v>
      </c>
      <c r="I64" s="52">
        <v>3</v>
      </c>
      <c r="J64" s="12" t="s">
        <v>202</v>
      </c>
    </row>
    <row r="65" ht="40" customHeight="1" spans="1:10">
      <c r="A65" s="26" t="s">
        <v>203</v>
      </c>
      <c r="B65" s="33" t="s">
        <v>204</v>
      </c>
      <c r="C65" s="57"/>
      <c r="D65" s="52" t="s">
        <v>205</v>
      </c>
      <c r="E65" s="52" t="s">
        <v>206</v>
      </c>
      <c r="F65" s="41">
        <v>0.8856</v>
      </c>
      <c r="G65" s="52">
        <v>10</v>
      </c>
      <c r="H65" s="52" t="s">
        <v>207</v>
      </c>
      <c r="I65" s="52">
        <v>8.56</v>
      </c>
      <c r="J65" s="12" t="s">
        <v>208</v>
      </c>
    </row>
    <row r="66" ht="40" customHeight="1" spans="1:10">
      <c r="A66" s="12" t="s">
        <v>209</v>
      </c>
      <c r="B66" s="12"/>
      <c r="C66" s="12"/>
      <c r="D66" s="12"/>
      <c r="E66" s="12"/>
      <c r="F66" s="12"/>
      <c r="G66" s="12">
        <f>SUM(G15:G65)</f>
        <v>100</v>
      </c>
      <c r="H66" s="12"/>
      <c r="I66" s="87">
        <f>SUM(I15:I65)</f>
        <v>85.77</v>
      </c>
      <c r="J66" s="12"/>
    </row>
    <row r="67" ht="23.15" customHeight="1" spans="1:10">
      <c r="A67" s="84" t="s">
        <v>210</v>
      </c>
      <c r="B67" s="85" t="s">
        <v>211</v>
      </c>
      <c r="C67" s="85"/>
      <c r="D67" s="86"/>
      <c r="E67" s="85"/>
      <c r="F67" s="85"/>
      <c r="G67" s="85"/>
      <c r="H67" s="85"/>
      <c r="I67" s="85"/>
      <c r="J67" s="85"/>
    </row>
    <row r="68" ht="23.15" customHeight="1" spans="1:10">
      <c r="A68" s="84"/>
      <c r="B68" s="85" t="s">
        <v>212</v>
      </c>
      <c r="C68" s="85"/>
      <c r="D68" s="86"/>
      <c r="E68" s="85"/>
      <c r="F68" s="85"/>
      <c r="G68" s="85"/>
      <c r="H68" s="85"/>
      <c r="I68" s="85"/>
      <c r="J68" s="85"/>
    </row>
  </sheetData>
  <mergeCells count="52">
    <mergeCell ref="A2:J2"/>
    <mergeCell ref="A3:J3"/>
    <mergeCell ref="A4:B4"/>
    <mergeCell ref="C4:E4"/>
    <mergeCell ref="G4:J4"/>
    <mergeCell ref="C5:D5"/>
    <mergeCell ref="G5:H5"/>
    <mergeCell ref="I5:J5"/>
    <mergeCell ref="C6:D6"/>
    <mergeCell ref="C7:D7"/>
    <mergeCell ref="C8:D8"/>
    <mergeCell ref="C9:D9"/>
    <mergeCell ref="B10:E10"/>
    <mergeCell ref="F10:J10"/>
    <mergeCell ref="B11:E11"/>
    <mergeCell ref="F11:J11"/>
    <mergeCell ref="A12:J12"/>
    <mergeCell ref="B23:C23"/>
    <mergeCell ref="B29:C29"/>
    <mergeCell ref="B65:C65"/>
    <mergeCell ref="A66:F66"/>
    <mergeCell ref="B67:J67"/>
    <mergeCell ref="B68:J68"/>
    <mergeCell ref="A10:A11"/>
    <mergeCell ref="A13:A14"/>
    <mergeCell ref="A15:A32"/>
    <mergeCell ref="A33:A57"/>
    <mergeCell ref="A58:A64"/>
    <mergeCell ref="A67:A68"/>
    <mergeCell ref="D13:D14"/>
    <mergeCell ref="E13:E14"/>
    <mergeCell ref="F13:F14"/>
    <mergeCell ref="G13:G14"/>
    <mergeCell ref="H13:H14"/>
    <mergeCell ref="I13:I14"/>
    <mergeCell ref="J13:J14"/>
    <mergeCell ref="A5:B9"/>
    <mergeCell ref="G6:H9"/>
    <mergeCell ref="I6:J9"/>
    <mergeCell ref="B26:C28"/>
    <mergeCell ref="B30:C32"/>
    <mergeCell ref="B13:C14"/>
    <mergeCell ref="B63:C64"/>
    <mergeCell ref="B33:C42"/>
    <mergeCell ref="B52:C53"/>
    <mergeCell ref="B54:C57"/>
    <mergeCell ref="B43:C51"/>
    <mergeCell ref="B58:C59"/>
    <mergeCell ref="B60:C62"/>
    <mergeCell ref="B15:C17"/>
    <mergeCell ref="B24:C25"/>
    <mergeCell ref="B18:C22"/>
  </mergeCells>
  <pageMargins left="0.708333333333333" right="0.708333333333333" top="0.747916666666667" bottom="0.747916666666667" header="0.314583333333333" footer="0.314583333333333"/>
  <pageSetup paperSize="9" scale="63" firstPageNumber="18" fitToHeight="0" orientation="landscape" useFirstPageNumber="1" horizontalDpi="600"/>
  <headerFooter>
    <oddFooter>&amp;C第&amp;P页/共22页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万载县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c'w'z'm</dc:creator>
  <cp:lastModifiedBy>飞小羊</cp:lastModifiedBy>
  <dcterms:created xsi:type="dcterms:W3CDTF">2022-09-24T00:43:00Z</dcterms:created>
  <cp:lastPrinted>2022-12-08T04:50:00Z</cp:lastPrinted>
  <dcterms:modified xsi:type="dcterms:W3CDTF">2023-05-11T09:10:30Z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016A3035601144D0B39D5259CC8D17D7</vt:lpwstr>
  </property>
  <property fmtid="{D5CDD505-2E9C-101B-9397-08002B2CF9AE}" pid="3" name="KSOProductBuildVer">
    <vt:lpwstr>2052-11.1.0.14309</vt:lpwstr>
  </property>
</Properties>
</file>