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<sst xmlns="http://schemas.openxmlformats.org/spreadsheetml/2006/main" count="302" uniqueCount="157">
  <si>
    <t>2023收支预算总表</t>
  </si>
  <si>
    <t>填报单位:[112]万载县妇女联合会 , [112001]万载县妇女联合会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</si>
  <si>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</si>
  <si>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</si>
  <si>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</si>
  <si>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</si>
  <si>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</si>
  <si>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</si>
  <si>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</si>
  <si>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</si>
  <si>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</si>
  <si>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</si>
  <si>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</si>
  <si>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</si>
  <si>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</si>
  <si>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</si>
  <si>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</si>
  <si>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</si>
  <si>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</si>
  <si>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</si>
  <si>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</si>
  <si>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</si>
  <si>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</si>
  <si>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</si>
  <si>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</si>
  <si>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</si>
  <si>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[112]万载县妇女联合会 , [112001]万载县妇女联合会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</si>
  <si>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</si>
  <si>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</si>
  <si>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</si>
  <si>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</si>
  <si>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</si>
  <si>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</si>
  <si>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</si>
  <si>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</si>
  <si>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</si>
  <si>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</si>
  <si>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</si>
  <si>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</si>
  <si>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</si>
  <si>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</si>
  <si>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</si>
  <si>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</si>
  <si>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</si>
  <si>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</si>
  <si>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</si>
  <si>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</si>
  <si>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</si>
  <si>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</si>
  <si>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</si>
  <si>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</si>
  <si>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</si>
  <si>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</si>
  <si>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</si>
  <si>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</si>
  <si>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</si>
  <si>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</si>
  <si>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</si>
  <si>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</si>
  <si>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</si>
  <si>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</si>
  <si>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</si>
  <si>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</si>
  <si>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</si>
  <si>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</si>
  <si>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</si>
  <si>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</si>
  <si>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</si>
  <si>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</si>
  <si>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</si>
  <si>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</si>
  <si>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</si>
  <si>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</si>
  <si>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</si>
  <si>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</si>
  <si>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</si>
  <si>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</si>
  <si>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</si>
  <si>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</si>
  <si>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填报单位[112]万载县妇女联合会 , [112001]万载县妇女联合会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</si>
  <si>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</si>
  <si>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</si>
  <si>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</si>
  <si>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</si>
  <si>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</si>
  <si>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</si>
  <si>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</si>
  <si>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</si>
  <si>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</si>
  <si>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</si>
  <si>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</si>
  <si>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</si>
  <si>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</si>
  <si>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</si>
  <si>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</si>
  <si>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</si>
  <si>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</si>
  <si>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</si>
  <si>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</si>
  <si>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</si>
  <si>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</si>
  <si>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</si>
  <si>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</si>
  <si>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</si>
  <si>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</si>
  <si>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</si>
  <si>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</si>
  <si>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</si>
  <si>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</si>
  <si>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</si>
  <si>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</si>
  <si>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</si>
  <si>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</si>
  <si>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</si>
  <si>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</si>
  <si>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</si>
  <si>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</si>
  <si>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</si>
  <si>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</si>
  <si>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</si>
  <si>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</si>
  <si>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</si>
  <si>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</si>
  <si>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</si>
  <si>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</si>
  <si>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</si>
  <si>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</si>
  <si>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</si>
  <si>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</si>
  <si>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</si>
  <si>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</si>
  <si>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</si>
  <si>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</si>
  <si>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</si>
  <si>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</si>
  <si>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</si>
  <si>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</si>
  <si>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</si>
  <si>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</si>
  <si>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</si>
  <si>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</si>
  <si>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</si>
  <si>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</si>
  <si>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</si>
  <si>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</si>
  <si>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</si>
  <si>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</si>
  <si>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112001</t>
  </si>
  <si>
    <t>万载县妇女联合会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</si>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</sst>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showGridLines="0" workbookViewId="0" topLeftCell="A1">
      <selection activeCell="A11" sqref="A11"/>
    </sheetView>
  </sheetViews>
  <sheetFormatPr defaultColWidth="9.140625" defaultRowHeight="12.75" customHeight="1"/>
  <cols>
    <col min="1" max="1" width="44.140625" style="1" customWidth="1"/>
    <col min="2" max="2" width="17.140625" style="1" customWidth="1"/>
    <col min="3" max="3" width="39.57421875" style="1" customWidth="1"/>
    <col min="4" max="4" width="17.14062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21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21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21.75" customHeight="1">
      <c r="A6" s="60" t="s">
        <v>8</v>
      </c>
      <c r="B6" s="10">
        <f>IF(ISBLANK(SUM(B7,B8,B9))," ",SUM(B7,B8,B9))</f>
        <v>92.5872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71.9877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21.75" customHeight="1">
      <c r="A7" s="62" t="s">
        <v>9</v>
      </c>
      <c r="B7" s="10">
        <v>92.5872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9.9336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21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2.9979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21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7.668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21.75" customHeight="1">
      <c r="A10" s="60" t="s">
        <v>12</v>
      </c>
      <c r="B10" s="10"/>
      <c r="C10" s="61" t="str">
        <f>IF(ISBLANK('支出总表（引用）'!A12)," ",'支出总表（引用）'!A12)</f>
        <v>其他支出</v>
      </c>
      <c r="D10" s="19">
        <f>IF(ISBLANK('支出总表（引用）'!B12)," ",'支出总表（引用）'!B12)</f>
        <v>56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21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21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21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21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21.75" customHeight="1">
      <c r="A15" s="62" t="s">
        <v>17</v>
      </c>
      <c r="B15" s="29">
        <v>56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21.75" customHeight="1">
      <c r="A16" s="59" t="s">
        <v>18</v>
      </c>
      <c r="B16" s="29">
        <v>148.5872</v>
      </c>
      <c r="C16" s="59" t="s">
        <v>19</v>
      </c>
      <c r="D16" s="29">
        <f>IF(ISBLANK('支出总表（引用）'!B7)," ",'支出总表（引用）'!B7)</f>
        <v>148.5872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21.75" customHeight="1">
      <c r="A17" s="62" t="s">
        <v>20</v>
      </c>
      <c r="B17" s="29"/>
      <c r="C17" s="62" t="s">
        <v>21</v>
      </c>
      <c r="D17" s="29" t="str">
        <f>IF(ISBLANK('支出总表（引用）'!C7)," ",'支出总表（引用）'!C7)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21.75" customHeight="1">
      <c r="A18" s="62" t="s">
        <v>22</v>
      </c>
      <c r="B18" s="29"/>
      <c r="C18" s="3"/>
      <c r="D18" s="3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21.75" customHeight="1">
      <c r="A19" s="59" t="s">
        <v>23</v>
      </c>
      <c r="B19" s="29">
        <v>148.5872</v>
      </c>
      <c r="C19" s="59" t="s">
        <v>24</v>
      </c>
      <c r="D19" s="29">
        <f>B19</f>
        <v>148.5872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21.75" customHeight="1">
      <c r="A20" s="63"/>
      <c r="B20" s="63"/>
      <c r="C20" s="63"/>
      <c r="D20" s="6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0:D20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153</v>
      </c>
      <c r="B2" s="7"/>
      <c r="C2" s="7"/>
    </row>
    <row r="3" s="1" customFormat="1" ht="17.25" customHeight="1"/>
    <row r="4" spans="1:3" s="1" customFormat="1" ht="15.75" customHeight="1">
      <c r="A4" s="8" t="s">
        <v>154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148.5872</v>
      </c>
      <c r="C7" s="10"/>
      <c r="D7" s="11"/>
      <c r="F7" s="11"/>
    </row>
    <row r="8" spans="1:3" s="1" customFormat="1" ht="27" customHeight="1">
      <c r="A8" s="9" t="s">
        <v>45</v>
      </c>
      <c r="B8" s="10">
        <v>71.9877</v>
      </c>
      <c r="C8" s="10"/>
    </row>
    <row r="9" spans="1:3" s="1" customFormat="1" ht="27" customHeight="1">
      <c r="A9" s="9" t="s">
        <v>53</v>
      </c>
      <c r="B9" s="10">
        <v>9.9336</v>
      </c>
      <c r="C9" s="10"/>
    </row>
    <row r="10" spans="1:3" s="1" customFormat="1" ht="27" customHeight="1">
      <c r="A10" s="9" t="s">
        <v>61</v>
      </c>
      <c r="B10" s="10">
        <v>2.9979</v>
      </c>
      <c r="C10" s="10"/>
    </row>
    <row r="11" spans="1:3" s="1" customFormat="1" ht="27" customHeight="1">
      <c r="A11" s="9" t="s">
        <v>67</v>
      </c>
      <c r="B11" s="10">
        <v>7.668</v>
      </c>
      <c r="C11" s="10"/>
    </row>
    <row r="12" spans="1:3" s="1" customFormat="1" ht="27" customHeight="1">
      <c r="A12" s="9" t="s">
        <v>73</v>
      </c>
      <c r="B12" s="10">
        <v>56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154</v>
      </c>
      <c r="B3" s="4" t="s">
        <v>31</v>
      </c>
      <c r="C3" s="4" t="s">
        <v>87</v>
      </c>
      <c r="D3" s="4" t="s">
        <v>88</v>
      </c>
      <c r="E3" s="4" t="s">
        <v>156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92.5872</v>
      </c>
      <c r="C6" s="6">
        <v>92.5872</v>
      </c>
      <c r="D6" s="6"/>
      <c r="E6" s="4"/>
    </row>
    <row r="7" spans="1:5" s="1" customFormat="1" ht="27" customHeight="1">
      <c r="A7" s="5" t="s">
        <v>45</v>
      </c>
      <c r="B7" s="6">
        <v>71.9877</v>
      </c>
      <c r="C7" s="6">
        <v>71.9877</v>
      </c>
      <c r="D7" s="6"/>
      <c r="E7" s="4"/>
    </row>
    <row r="8" spans="1:5" s="1" customFormat="1" ht="27" customHeight="1">
      <c r="A8" s="5" t="s">
        <v>53</v>
      </c>
      <c r="B8" s="6">
        <v>9.9336</v>
      </c>
      <c r="C8" s="6">
        <v>9.9336</v>
      </c>
      <c r="D8" s="6"/>
      <c r="E8" s="4"/>
    </row>
    <row r="9" spans="1:5" s="1" customFormat="1" ht="27" customHeight="1">
      <c r="A9" s="5" t="s">
        <v>61</v>
      </c>
      <c r="B9" s="6">
        <v>2.9979</v>
      </c>
      <c r="C9" s="6">
        <v>2.9979</v>
      </c>
      <c r="D9" s="6"/>
      <c r="E9" s="4"/>
    </row>
    <row r="10" spans="1:5" s="1" customFormat="1" ht="27" customHeight="1">
      <c r="A10" s="5" t="s">
        <v>67</v>
      </c>
      <c r="B10" s="6">
        <v>7.668</v>
      </c>
      <c r="C10" s="6">
        <v>7.668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148.5872</v>
      </c>
      <c r="D7" s="29"/>
      <c r="E7" s="29">
        <v>92.5872</v>
      </c>
      <c r="F7" s="29">
        <v>92.5872</v>
      </c>
      <c r="G7" s="19"/>
      <c r="H7" s="19"/>
      <c r="I7" s="29"/>
      <c r="J7" s="29"/>
      <c r="K7" s="29"/>
      <c r="L7" s="29"/>
      <c r="M7" s="29"/>
      <c r="N7" s="29">
        <v>56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71.9877</v>
      </c>
      <c r="D8" s="29"/>
      <c r="E8" s="29">
        <v>71.9877</v>
      </c>
      <c r="F8" s="29">
        <v>71.9877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71.9877</v>
      </c>
      <c r="D9" s="29"/>
      <c r="E9" s="29">
        <v>71.9877</v>
      </c>
      <c r="F9" s="29">
        <v>71.9877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64.7877</v>
      </c>
      <c r="D10" s="29"/>
      <c r="E10" s="29">
        <v>64.7877</v>
      </c>
      <c r="F10" s="29">
        <v>64.7877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7.2</v>
      </c>
      <c r="D11" s="29"/>
      <c r="E11" s="29">
        <v>7.2</v>
      </c>
      <c r="F11" s="29">
        <v>7.2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9.9336</v>
      </c>
      <c r="D12" s="29"/>
      <c r="E12" s="29">
        <v>9.9336</v>
      </c>
      <c r="F12" s="29">
        <v>9.9336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9.9336</v>
      </c>
      <c r="D13" s="29"/>
      <c r="E13" s="29">
        <v>9.9336</v>
      </c>
      <c r="F13" s="29">
        <v>9.9336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0.8808</v>
      </c>
      <c r="D14" s="29"/>
      <c r="E14" s="29">
        <v>0.8808</v>
      </c>
      <c r="F14" s="29">
        <v>0.8808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9.0528</v>
      </c>
      <c r="D15" s="29"/>
      <c r="E15" s="29">
        <v>9.0528</v>
      </c>
      <c r="F15" s="29">
        <v>9.0528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2.9979</v>
      </c>
      <c r="D16" s="29"/>
      <c r="E16" s="29">
        <v>2.9979</v>
      </c>
      <c r="F16" s="29">
        <v>2.9979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2.9979</v>
      </c>
      <c r="D17" s="29"/>
      <c r="E17" s="29">
        <v>2.9979</v>
      </c>
      <c r="F17" s="29">
        <v>2.9979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2.9979</v>
      </c>
      <c r="D18" s="29"/>
      <c r="E18" s="29">
        <v>2.9979</v>
      </c>
      <c r="F18" s="29">
        <v>2.9979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7.668</v>
      </c>
      <c r="D19" s="29"/>
      <c r="E19" s="29">
        <v>7.668</v>
      </c>
      <c r="F19" s="29">
        <v>7.668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7.668</v>
      </c>
      <c r="D20" s="29"/>
      <c r="E20" s="29">
        <v>7.668</v>
      </c>
      <c r="F20" s="29">
        <v>7.668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7.668</v>
      </c>
      <c r="D21" s="29"/>
      <c r="E21" s="29">
        <v>7.668</v>
      </c>
      <c r="F21" s="29">
        <v>7.668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56</v>
      </c>
      <c r="D22" s="29"/>
      <c r="E22" s="29"/>
      <c r="F22" s="29"/>
      <c r="G22" s="19"/>
      <c r="H22" s="19"/>
      <c r="I22" s="29"/>
      <c r="J22" s="29"/>
      <c r="K22" s="29"/>
      <c r="L22" s="29"/>
      <c r="M22" s="29"/>
      <c r="N22" s="29">
        <v>56</v>
      </c>
      <c r="O22" s="29"/>
    </row>
    <row r="23" spans="1:15" s="1" customFormat="1" ht="27" customHeight="1">
      <c r="A23" s="5" t="s">
        <v>74</v>
      </c>
      <c r="B23" s="53" t="s">
        <v>75</v>
      </c>
      <c r="C23" s="29">
        <v>56</v>
      </c>
      <c r="D23" s="29"/>
      <c r="E23" s="29"/>
      <c r="F23" s="29"/>
      <c r="G23" s="19"/>
      <c r="H23" s="19"/>
      <c r="I23" s="29"/>
      <c r="J23" s="29"/>
      <c r="K23" s="29"/>
      <c r="L23" s="29"/>
      <c r="M23" s="29"/>
      <c r="N23" s="29">
        <v>56</v>
      </c>
      <c r="O23" s="29"/>
    </row>
    <row r="24" spans="1:15" s="1" customFormat="1" ht="27" customHeight="1">
      <c r="A24" s="5" t="s">
        <v>76</v>
      </c>
      <c r="B24" s="53" t="s">
        <v>77</v>
      </c>
      <c r="C24" s="29">
        <v>56</v>
      </c>
      <c r="D24" s="29"/>
      <c r="E24" s="29"/>
      <c r="F24" s="29"/>
      <c r="G24" s="19"/>
      <c r="H24" s="19"/>
      <c r="I24" s="29"/>
      <c r="J24" s="29"/>
      <c r="K24" s="29"/>
      <c r="L24" s="29"/>
      <c r="M24" s="29"/>
      <c r="N24" s="29">
        <v>56</v>
      </c>
      <c r="O24" s="2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8">
      <selection activeCell="B27" sqref="B2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79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80</v>
      </c>
      <c r="B4" s="4"/>
      <c r="C4" s="50" t="s">
        <v>29</v>
      </c>
      <c r="D4" s="8" t="s">
        <v>81</v>
      </c>
      <c r="E4" s="4" t="s">
        <v>82</v>
      </c>
      <c r="F4" s="13"/>
      <c r="G4" s="13"/>
    </row>
    <row r="5" spans="1:7" s="1" customFormat="1" ht="21" customHeight="1">
      <c r="A5" s="4" t="s">
        <v>83</v>
      </c>
      <c r="B5" s="4" t="s">
        <v>84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148.5872</v>
      </c>
      <c r="D7" s="19">
        <v>85.3872</v>
      </c>
      <c r="E7" s="19">
        <v>63.2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71.9877</v>
      </c>
      <c r="D8" s="19">
        <v>64.7877</v>
      </c>
      <c r="E8" s="19">
        <v>7.2</v>
      </c>
    </row>
    <row r="9" spans="1:5" s="1" customFormat="1" ht="27" customHeight="1">
      <c r="A9" s="19" t="s">
        <v>46</v>
      </c>
      <c r="B9" s="19" t="s">
        <v>47</v>
      </c>
      <c r="C9" s="19">
        <v>71.9877</v>
      </c>
      <c r="D9" s="19">
        <v>64.7877</v>
      </c>
      <c r="E9" s="19">
        <v>7.2</v>
      </c>
    </row>
    <row r="10" spans="1:5" s="1" customFormat="1" ht="27" customHeight="1">
      <c r="A10" s="19" t="s">
        <v>48</v>
      </c>
      <c r="B10" s="19" t="s">
        <v>49</v>
      </c>
      <c r="C10" s="19">
        <v>64.7877</v>
      </c>
      <c r="D10" s="19">
        <v>64.7877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7.2</v>
      </c>
      <c r="D11" s="19"/>
      <c r="E11" s="19">
        <v>7.2</v>
      </c>
    </row>
    <row r="12" spans="1:5" s="1" customFormat="1" ht="27" customHeight="1">
      <c r="A12" s="19" t="s">
        <v>52</v>
      </c>
      <c r="B12" s="19" t="s">
        <v>53</v>
      </c>
      <c r="C12" s="19">
        <v>9.9336</v>
      </c>
      <c r="D12" s="19">
        <v>9.9336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9.9336</v>
      </c>
      <c r="D13" s="19">
        <v>9.9336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0.8808</v>
      </c>
      <c r="D14" s="19">
        <v>0.8808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9.0528</v>
      </c>
      <c r="D15" s="19">
        <v>9.0528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2.9979</v>
      </c>
      <c r="D16" s="19">
        <v>2.9979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2.9979</v>
      </c>
      <c r="D17" s="19">
        <v>2.9979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2.9979</v>
      </c>
      <c r="D18" s="19">
        <v>2.9979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7.668</v>
      </c>
      <c r="D19" s="19">
        <v>7.668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7.668</v>
      </c>
      <c r="D20" s="19">
        <v>7.668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7.668</v>
      </c>
      <c r="D21" s="19">
        <v>7.668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56</v>
      </c>
      <c r="D22" s="19"/>
      <c r="E22" s="19">
        <v>56</v>
      </c>
    </row>
    <row r="23" spans="1:5" s="1" customFormat="1" ht="27" customHeight="1">
      <c r="A23" s="19" t="s">
        <v>74</v>
      </c>
      <c r="B23" s="19" t="s">
        <v>75</v>
      </c>
      <c r="C23" s="19">
        <v>56</v>
      </c>
      <c r="D23" s="19"/>
      <c r="E23" s="19">
        <v>56</v>
      </c>
    </row>
    <row r="24" spans="1:5" s="1" customFormat="1" ht="27" customHeight="1">
      <c r="A24" s="19" t="s">
        <v>76</v>
      </c>
      <c r="B24" s="19" t="s">
        <v>77</v>
      </c>
      <c r="C24" s="19">
        <v>56</v>
      </c>
      <c r="D24" s="19"/>
      <c r="E24" s="19">
        <v>56</v>
      </c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48"/>
    </row>
    <row r="28" s="1" customFormat="1" ht="21" customHeight="1">
      <c r="E28" s="48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0"/>
  <sheetViews>
    <sheetView showGridLines="0" tabSelected="1" workbookViewId="0" topLeftCell="A1">
      <selection activeCell="L14" sqref="L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85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87</v>
      </c>
      <c r="F5" s="31" t="s">
        <v>88</v>
      </c>
      <c r="G5" s="12" t="s">
        <v>89</v>
      </c>
    </row>
    <row r="6" spans="1:7" s="1" customFormat="1" ht="17.25" customHeight="1">
      <c r="A6" s="42" t="s">
        <v>8</v>
      </c>
      <c r="B6" s="6">
        <v>92.5872</v>
      </c>
      <c r="C6" s="19" t="s">
        <v>90</v>
      </c>
      <c r="D6" s="43">
        <f>IF(ISBLANK('财拨总表（引用）'!B6)," ",'财拨总表（引用）'!B6)</f>
        <v>92.5872</v>
      </c>
      <c r="E6" s="43">
        <f>IF(ISBLANK('财拨总表（引用）'!C6)," ",'财拨总表（引用）'!C6)</f>
        <v>92.5872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91</v>
      </c>
      <c r="B7" s="6">
        <v>92.5872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71.9877</v>
      </c>
      <c r="E7" s="43">
        <f>IF(ISBLANK('财拨总表（引用）'!C7)," ",'财拨总表（引用）'!C7)</f>
        <v>71.9877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92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9.9336</v>
      </c>
      <c r="E8" s="43">
        <f>IF(ISBLANK('财拨总表（引用）'!C8)," ",'财拨总表（引用）'!C8)</f>
        <v>9.9336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93</v>
      </c>
      <c r="B9" s="45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2.9979</v>
      </c>
      <c r="E9" s="43">
        <f>IF(ISBLANK('财拨总表（引用）'!C9)," ",'财拨总表（引用）'!C9)</f>
        <v>2.9979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7.668</v>
      </c>
      <c r="E10" s="43">
        <f>IF(ISBLANK('财拨总表（引用）'!C10)," ",'财拨总表（引用）'!C10)</f>
        <v>7.668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6" t="s">
        <v>23</v>
      </c>
      <c r="B11" s="19">
        <v>92.5872</v>
      </c>
      <c r="C11" s="46" t="s">
        <v>24</v>
      </c>
      <c r="D11" s="10">
        <f>IF(ISBLANK('财拨总表（引用）'!B6)," ",'财拨总表（引用）'!B6)</f>
        <v>92.5872</v>
      </c>
      <c r="E11" s="10">
        <f>IF(ISBLANK('财拨总表（引用）'!C6)," ",'财拨总表（引用）'!C6)</f>
        <v>92.5872</v>
      </c>
      <c r="F11" s="10" t="str">
        <f>IF(ISBLANK('财拨总表（引用）'!D6)," ",'财拨总表（引用）'!D6)</f>
        <v> </v>
      </c>
      <c r="G11" s="47" t="str">
        <f>IF(ISBLANK('财拨总表（引用）'!E6)," ",'财拨总表（引用）'!E6)</f>
        <v> </v>
      </c>
    </row>
    <row r="12" spans="2:7" s="1" customFormat="1" ht="15.75">
      <c r="B12" s="48"/>
      <c r="G12" s="23"/>
    </row>
    <row r="13" spans="2:7" s="1" customFormat="1" ht="15.75">
      <c r="B13" s="48"/>
      <c r="G13" s="23"/>
    </row>
    <row r="14" spans="2:7" s="1" customFormat="1" ht="15.75">
      <c r="B14" s="48"/>
      <c r="G14" s="23"/>
    </row>
    <row r="15" spans="2:7" s="1" customFormat="1" ht="15.75">
      <c r="B15" s="48"/>
      <c r="G15" s="23"/>
    </row>
    <row r="16" spans="2:7" s="1" customFormat="1" ht="15.75">
      <c r="B16" s="48"/>
      <c r="G16" s="23"/>
    </row>
    <row r="17" spans="2:7" s="1" customFormat="1" ht="15.75">
      <c r="B17" s="48"/>
      <c r="G17" s="23"/>
    </row>
    <row r="18" spans="2:7" s="1" customFormat="1" ht="15.75">
      <c r="B18" s="48"/>
      <c r="G18" s="23"/>
    </row>
    <row r="19" spans="2:7" s="1" customFormat="1" ht="15.75">
      <c r="B19" s="48"/>
      <c r="G19" s="23"/>
    </row>
    <row r="20" spans="2:7" s="1" customFormat="1" ht="15.75">
      <c r="B20" s="48"/>
      <c r="G20" s="23"/>
    </row>
    <row r="21" spans="2:7" s="1" customFormat="1" ht="15.75">
      <c r="B21" s="48"/>
      <c r="G21" s="23"/>
    </row>
    <row r="22" spans="2:7" s="1" customFormat="1" ht="15.75">
      <c r="B22" s="48"/>
      <c r="G22" s="23"/>
    </row>
    <row r="23" spans="2:7" s="1" customFormat="1" ht="15.75">
      <c r="B23" s="48"/>
      <c r="G23" s="23"/>
    </row>
    <row r="24" spans="2:7" s="1" customFormat="1" ht="15.75">
      <c r="B24" s="48"/>
      <c r="G24" s="23"/>
    </row>
    <row r="25" spans="2:7" s="1" customFormat="1" ht="15.75">
      <c r="B25" s="48"/>
      <c r="G25" s="23"/>
    </row>
    <row r="26" spans="2:7" s="1" customFormat="1" ht="15.75">
      <c r="B26" s="48"/>
      <c r="G26" s="23"/>
    </row>
    <row r="27" spans="2:7" s="1" customFormat="1" ht="15.75">
      <c r="B27" s="48"/>
      <c r="G27" s="23"/>
    </row>
    <row r="28" spans="2:7" s="1" customFormat="1" ht="15.75">
      <c r="B28" s="48"/>
      <c r="G28" s="23"/>
    </row>
    <row r="29" spans="2:7" s="1" customFormat="1" ht="15.75">
      <c r="B29" s="48"/>
      <c r="G29" s="23"/>
    </row>
    <row r="30" spans="2:7" s="1" customFormat="1" ht="15.75">
      <c r="B30" s="48"/>
      <c r="G30" s="23"/>
    </row>
    <row r="31" spans="2:7" s="1" customFormat="1" ht="15.75">
      <c r="B31" s="48"/>
      <c r="G31" s="23"/>
    </row>
    <row r="32" spans="2:7" s="1" customFormat="1" ht="15.75">
      <c r="B32" s="48"/>
      <c r="G32" s="23"/>
    </row>
    <row r="33" spans="2:7" s="1" customFormat="1" ht="15.75">
      <c r="B33" s="48"/>
      <c r="G33" s="23"/>
    </row>
    <row r="34" spans="2:7" s="1" customFormat="1" ht="15.75">
      <c r="B34" s="48"/>
      <c r="G34" s="23"/>
    </row>
    <row r="35" spans="2:7" s="1" customFormat="1" ht="15.75">
      <c r="B35" s="48"/>
      <c r="G35" s="23"/>
    </row>
    <row r="36" spans="2:7" s="1" customFormat="1" ht="15.75">
      <c r="B36" s="48"/>
      <c r="G36" s="23"/>
    </row>
    <row r="37" spans="2:32" s="1" customFormat="1" ht="15.75">
      <c r="B37" s="48"/>
      <c r="G37" s="23"/>
      <c r="AF37" s="11"/>
    </row>
    <row r="38" spans="2:30" s="1" customFormat="1" ht="15.75">
      <c r="B38" s="48"/>
      <c r="G38" s="23"/>
      <c r="AD38" s="11"/>
    </row>
    <row r="39" spans="2:32" s="1" customFormat="1" ht="15.75">
      <c r="B39" s="48"/>
      <c r="G39" s="23"/>
      <c r="AE39" s="11"/>
      <c r="AF39" s="11"/>
    </row>
    <row r="40" spans="2:33" s="1" customFormat="1" ht="15.75">
      <c r="B40" s="48"/>
      <c r="G40" s="23"/>
      <c r="AF40" s="11"/>
      <c r="AG40" s="11"/>
    </row>
    <row r="41" spans="2:33" s="1" customFormat="1" ht="15.75">
      <c r="B41" s="48"/>
      <c r="G41" s="23"/>
      <c r="AG41" s="49"/>
    </row>
    <row r="42" spans="2:7" s="1" customFormat="1" ht="15.75">
      <c r="B42" s="48"/>
      <c r="G42" s="23"/>
    </row>
    <row r="43" spans="2:7" s="1" customFormat="1" ht="15.75">
      <c r="B43" s="48"/>
      <c r="G43" s="23"/>
    </row>
    <row r="44" spans="2:7" s="1" customFormat="1" ht="15.75">
      <c r="B44" s="48"/>
      <c r="G44" s="23"/>
    </row>
    <row r="45" spans="2:7" s="1" customFormat="1" ht="15.75">
      <c r="B45" s="48"/>
      <c r="G45" s="23"/>
    </row>
    <row r="46" spans="2:7" s="1" customFormat="1" ht="15.75">
      <c r="B46" s="48"/>
      <c r="G46" s="23"/>
    </row>
    <row r="47" spans="2:7" s="1" customFormat="1" ht="15.75">
      <c r="B47" s="48"/>
      <c r="G47" s="23"/>
    </row>
    <row r="48" spans="2:7" s="1" customFormat="1" ht="15.75">
      <c r="B48" s="48"/>
      <c r="G48" s="23"/>
    </row>
    <row r="49" spans="2:7" s="1" customFormat="1" ht="15.75">
      <c r="B49" s="48"/>
      <c r="G49" s="23"/>
    </row>
    <row r="50" spans="2:7" s="1" customFormat="1" ht="15.75">
      <c r="B50" s="48"/>
      <c r="G50" s="23"/>
    </row>
    <row r="51" spans="2:7" s="1" customFormat="1" ht="15.75">
      <c r="B51" s="48"/>
      <c r="G51" s="23"/>
    </row>
    <row r="52" spans="2:7" s="1" customFormat="1" ht="15.75">
      <c r="B52" s="48"/>
      <c r="G52" s="23"/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26" s="1" customFormat="1" ht="15.75">
      <c r="B78" s="48"/>
      <c r="G78" s="23"/>
      <c r="Z78" s="11"/>
    </row>
    <row r="79" spans="2:26" s="1" customFormat="1" ht="15.75">
      <c r="B79" s="48"/>
      <c r="G79" s="23"/>
      <c r="W79" s="11"/>
      <c r="X79" s="11"/>
      <c r="Y79" s="11"/>
      <c r="Z79" s="49"/>
    </row>
    <row r="80" spans="2:7" s="1" customFormat="1" ht="15.75">
      <c r="B80" s="48"/>
      <c r="G80" s="23"/>
    </row>
    <row r="81" spans="2:7" s="1" customFormat="1" ht="15.75">
      <c r="B81" s="48"/>
      <c r="G81" s="23"/>
    </row>
    <row r="82" spans="2:7" s="1" customFormat="1" ht="15.75">
      <c r="B82" s="48"/>
      <c r="G82" s="23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7" s="1" customFormat="1" ht="15.75">
      <c r="B119" s="48"/>
      <c r="G119" s="23"/>
    </row>
    <row r="120" spans="2:7" s="1" customFormat="1" ht="15.75">
      <c r="B120" s="48"/>
      <c r="G120" s="23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92.5872</v>
      </c>
      <c r="D7" s="19">
        <v>85.3872</v>
      </c>
      <c r="E7" s="19">
        <v>7.2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71.9877</v>
      </c>
      <c r="D8" s="19">
        <v>64.7877</v>
      </c>
      <c r="E8" s="19">
        <v>7.2</v>
      </c>
    </row>
    <row r="9" spans="1:5" s="1" customFormat="1" ht="28.5" customHeight="1">
      <c r="A9" s="19" t="s">
        <v>46</v>
      </c>
      <c r="B9" s="19" t="s">
        <v>47</v>
      </c>
      <c r="C9" s="19">
        <v>71.9877</v>
      </c>
      <c r="D9" s="19">
        <v>64.7877</v>
      </c>
      <c r="E9" s="19">
        <v>7.2</v>
      </c>
    </row>
    <row r="10" spans="1:5" s="1" customFormat="1" ht="28.5" customHeight="1">
      <c r="A10" s="19" t="s">
        <v>48</v>
      </c>
      <c r="B10" s="19" t="s">
        <v>49</v>
      </c>
      <c r="C10" s="19">
        <v>64.7877</v>
      </c>
      <c r="D10" s="19">
        <v>64.7877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7.2</v>
      </c>
      <c r="D11" s="19"/>
      <c r="E11" s="19">
        <v>7.2</v>
      </c>
    </row>
    <row r="12" spans="1:5" s="1" customFormat="1" ht="28.5" customHeight="1">
      <c r="A12" s="19" t="s">
        <v>52</v>
      </c>
      <c r="B12" s="19" t="s">
        <v>53</v>
      </c>
      <c r="C12" s="19">
        <v>9.9336</v>
      </c>
      <c r="D12" s="19">
        <v>9.9336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9.9336</v>
      </c>
      <c r="D13" s="19">
        <v>9.9336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0.8808</v>
      </c>
      <c r="D14" s="19">
        <v>0.8808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9.0528</v>
      </c>
      <c r="D15" s="19">
        <v>9.0528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2.9979</v>
      </c>
      <c r="D16" s="19">
        <v>2.9979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2.9979</v>
      </c>
      <c r="D17" s="19">
        <v>2.9979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2.9979</v>
      </c>
      <c r="D18" s="19">
        <v>2.9979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7.668</v>
      </c>
      <c r="D19" s="19">
        <v>7.668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7.668</v>
      </c>
      <c r="D20" s="19">
        <v>7.668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7.668</v>
      </c>
      <c r="D21" s="19">
        <v>7.668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83</v>
      </c>
      <c r="B5" s="8" t="s">
        <v>84</v>
      </c>
      <c r="C5" s="31" t="s">
        <v>29</v>
      </c>
      <c r="D5" s="31" t="s">
        <v>99</v>
      </c>
      <c r="E5" s="31" t="s">
        <v>100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85.3872</v>
      </c>
      <c r="D7" s="29">
        <v>78.1712</v>
      </c>
      <c r="E7" s="29">
        <v>7.216</v>
      </c>
      <c r="F7" s="34"/>
      <c r="G7" s="34"/>
      <c r="H7" s="11"/>
    </row>
    <row r="8" spans="1:5" s="1" customFormat="1" ht="27" customHeight="1">
      <c r="A8" s="5" t="s">
        <v>101</v>
      </c>
      <c r="B8" s="5" t="s">
        <v>102</v>
      </c>
      <c r="C8" s="29">
        <v>77.3064</v>
      </c>
      <c r="D8" s="29"/>
      <c r="E8" s="29"/>
    </row>
    <row r="9" spans="1:5" s="1" customFormat="1" ht="27" customHeight="1">
      <c r="A9" s="5" t="s">
        <v>103</v>
      </c>
      <c r="B9" s="5" t="s">
        <v>104</v>
      </c>
      <c r="C9" s="29">
        <v>26.1468</v>
      </c>
      <c r="D9" s="29">
        <v>26.1468</v>
      </c>
      <c r="E9" s="29"/>
    </row>
    <row r="10" spans="1:5" s="1" customFormat="1" ht="27" customHeight="1">
      <c r="A10" s="5" t="s">
        <v>105</v>
      </c>
      <c r="B10" s="5" t="s">
        <v>106</v>
      </c>
      <c r="C10" s="29">
        <v>13.386</v>
      </c>
      <c r="D10" s="29">
        <v>13.386</v>
      </c>
      <c r="E10" s="29"/>
    </row>
    <row r="11" spans="1:5" s="1" customFormat="1" ht="27" customHeight="1">
      <c r="A11" s="5" t="s">
        <v>107</v>
      </c>
      <c r="B11" s="5" t="s">
        <v>108</v>
      </c>
      <c r="C11" s="29">
        <v>17.0469</v>
      </c>
      <c r="D11" s="29">
        <v>17.0469</v>
      </c>
      <c r="E11" s="29"/>
    </row>
    <row r="12" spans="1:5" s="1" customFormat="1" ht="27" customHeight="1">
      <c r="A12" s="5" t="s">
        <v>109</v>
      </c>
      <c r="B12" s="5" t="s">
        <v>110</v>
      </c>
      <c r="C12" s="29">
        <v>9.0528</v>
      </c>
      <c r="D12" s="29">
        <v>9.0528</v>
      </c>
      <c r="E12" s="29"/>
    </row>
    <row r="13" spans="1:5" s="1" customFormat="1" ht="27" customHeight="1">
      <c r="A13" s="5" t="s">
        <v>111</v>
      </c>
      <c r="B13" s="5" t="s">
        <v>112</v>
      </c>
      <c r="C13" s="29">
        <v>2.8364</v>
      </c>
      <c r="D13" s="29">
        <v>2.8364</v>
      </c>
      <c r="E13" s="29"/>
    </row>
    <row r="14" spans="1:5" s="1" customFormat="1" ht="27" customHeight="1">
      <c r="A14" s="5" t="s">
        <v>113</v>
      </c>
      <c r="B14" s="5" t="s">
        <v>114</v>
      </c>
      <c r="C14" s="29">
        <v>0.0667</v>
      </c>
      <c r="D14" s="29">
        <v>0.0667</v>
      </c>
      <c r="E14" s="29"/>
    </row>
    <row r="15" spans="1:5" s="1" customFormat="1" ht="27" customHeight="1">
      <c r="A15" s="5" t="s">
        <v>115</v>
      </c>
      <c r="B15" s="5" t="s">
        <v>116</v>
      </c>
      <c r="C15" s="29">
        <v>7.668</v>
      </c>
      <c r="D15" s="29">
        <v>7.668</v>
      </c>
      <c r="E15" s="29"/>
    </row>
    <row r="16" spans="1:5" s="1" customFormat="1" ht="27" customHeight="1">
      <c r="A16" s="5" t="s">
        <v>117</v>
      </c>
      <c r="B16" s="5" t="s">
        <v>118</v>
      </c>
      <c r="C16" s="29">
        <v>0.0948</v>
      </c>
      <c r="D16" s="29">
        <v>0.0948</v>
      </c>
      <c r="E16" s="29"/>
    </row>
    <row r="17" spans="1:5" s="1" customFormat="1" ht="27" customHeight="1">
      <c r="A17" s="5" t="s">
        <v>119</v>
      </c>
      <c r="B17" s="5" t="s">
        <v>120</v>
      </c>
      <c r="C17" s="29">
        <v>1.008</v>
      </c>
      <c r="D17" s="29">
        <v>1.008</v>
      </c>
      <c r="E17" s="29"/>
    </row>
    <row r="18" spans="1:5" s="1" customFormat="1" ht="27" customHeight="1">
      <c r="A18" s="5" t="s">
        <v>121</v>
      </c>
      <c r="B18" s="5" t="s">
        <v>122</v>
      </c>
      <c r="C18" s="29">
        <v>7.216</v>
      </c>
      <c r="D18" s="29"/>
      <c r="E18" s="29">
        <v>7.216</v>
      </c>
    </row>
    <row r="19" spans="1:5" s="1" customFormat="1" ht="27" customHeight="1">
      <c r="A19" s="5" t="s">
        <v>123</v>
      </c>
      <c r="B19" s="5" t="s">
        <v>124</v>
      </c>
      <c r="C19" s="29">
        <v>3</v>
      </c>
      <c r="D19" s="29"/>
      <c r="E19" s="29">
        <v>3</v>
      </c>
    </row>
    <row r="20" spans="1:5" s="1" customFormat="1" ht="27" customHeight="1">
      <c r="A20" s="5" t="s">
        <v>125</v>
      </c>
      <c r="B20" s="5" t="s">
        <v>126</v>
      </c>
      <c r="C20" s="29">
        <v>0.38</v>
      </c>
      <c r="D20" s="29"/>
      <c r="E20" s="29">
        <v>0.38</v>
      </c>
    </row>
    <row r="21" spans="1:5" s="1" customFormat="1" ht="27" customHeight="1">
      <c r="A21" s="5" t="s">
        <v>127</v>
      </c>
      <c r="B21" s="5" t="s">
        <v>128</v>
      </c>
      <c r="C21" s="29">
        <v>3.82</v>
      </c>
      <c r="D21" s="29"/>
      <c r="E21" s="29">
        <v>3.82</v>
      </c>
    </row>
    <row r="22" spans="1:5" s="1" customFormat="1" ht="27" customHeight="1">
      <c r="A22" s="5" t="s">
        <v>129</v>
      </c>
      <c r="B22" s="5" t="s">
        <v>130</v>
      </c>
      <c r="C22" s="29">
        <v>0.016</v>
      </c>
      <c r="D22" s="29"/>
      <c r="E22" s="29">
        <v>0.016</v>
      </c>
    </row>
    <row r="23" spans="1:5" s="1" customFormat="1" ht="27" customHeight="1">
      <c r="A23" s="5" t="s">
        <v>131</v>
      </c>
      <c r="B23" s="5" t="s">
        <v>132</v>
      </c>
      <c r="C23" s="29">
        <v>0.8648</v>
      </c>
      <c r="D23" s="29"/>
      <c r="E23" s="29"/>
    </row>
    <row r="24" spans="1:5" s="1" customFormat="1" ht="27" customHeight="1">
      <c r="A24" s="5" t="s">
        <v>133</v>
      </c>
      <c r="B24" s="5" t="s">
        <v>134</v>
      </c>
      <c r="C24" s="29">
        <v>0.1448</v>
      </c>
      <c r="D24" s="29">
        <v>0.1448</v>
      </c>
      <c r="E24" s="29"/>
    </row>
    <row r="25" spans="1:5" s="1" customFormat="1" ht="27" customHeight="1">
      <c r="A25" s="5" t="s">
        <v>135</v>
      </c>
      <c r="B25" s="5" t="s">
        <v>136</v>
      </c>
      <c r="C25" s="29">
        <v>0.6</v>
      </c>
      <c r="D25" s="29">
        <v>0.6</v>
      </c>
      <c r="E25" s="29"/>
    </row>
    <row r="26" spans="1:5" s="1" customFormat="1" ht="27" customHeight="1">
      <c r="A26" s="5" t="s">
        <v>137</v>
      </c>
      <c r="B26" s="5" t="s">
        <v>138</v>
      </c>
      <c r="C26" s="29">
        <v>0.12</v>
      </c>
      <c r="D26" s="29">
        <v>0.12</v>
      </c>
      <c r="E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139</v>
      </c>
      <c r="G1" s="22"/>
    </row>
    <row r="2" spans="1:7" s="1" customFormat="1" ht="30" customHeight="1">
      <c r="A2" s="15" t="s">
        <v>140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79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141</v>
      </c>
      <c r="B4" s="4" t="s">
        <v>142</v>
      </c>
      <c r="C4" s="4" t="s">
        <v>29</v>
      </c>
      <c r="D4" s="24" t="s">
        <v>143</v>
      </c>
      <c r="E4" s="24" t="s">
        <v>144</v>
      </c>
      <c r="F4" s="24" t="s">
        <v>145</v>
      </c>
      <c r="G4" s="24" t="s">
        <v>146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147</v>
      </c>
      <c r="B7" s="28" t="s">
        <v>148</v>
      </c>
      <c r="C7" s="29">
        <v>0.38</v>
      </c>
      <c r="D7" s="29"/>
      <c r="E7" s="30">
        <v>0.38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149</v>
      </c>
      <c r="E1" s="18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151</v>
      </c>
      <c r="D1" s="14"/>
      <c r="E1" s="14"/>
      <c r="F1" s="13"/>
      <c r="G1" s="13"/>
    </row>
    <row r="2" spans="1:7" s="1" customFormat="1" ht="29.25" customHeight="1">
      <c r="A2" s="15" t="s">
        <v>152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2023-03-13T08:37:34Z</cp:lastPrinted>
  <dcterms:created xsi:type="dcterms:W3CDTF">2023-03-23T01:17:58Z</dcterms:created>
  <dcterms:modified xsi:type="dcterms:W3CDTF">2023-03-27T03:01:43Z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E5B5BDE6A26245AF8E03692C70CC84FA</vt:lpwstr>
  </property>
  <property fmtid="{D5CDD505-2E9C-101B-9397-08002B2CF9AE}" pid="4" name="KSOProductBuildV">
    <vt:lpwstr>2052-11.1.0.13703</vt:lpwstr>
  </property>
</Properties>
</file>