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 activeTab="6"/>
  </bookViews>
  <sheets>
    <sheet name="收支预算总表" sheetId="2" r:id="rId1"/>
    <sheet name="部门收入总表" sheetId="3" r:id="rId2"/>
    <sheet name="部门支出总表" sheetId="4" r:id="rId3"/>
    <sheet name="财拨收支总表" sheetId="5" r:id="rId4"/>
    <sheet name="一般公共预算支出表" sheetId="6" r:id="rId5"/>
    <sheet name="一般公共预算基本支出表" sheetId="7" r:id="rId6"/>
    <sheet name="三公表" sheetId="8" r:id="rId7"/>
    <sheet name="政府性基金" sheetId="9" r:id="rId8"/>
    <sheet name="部门整体支出绩效目标表" sheetId="13" r:id="rId9"/>
    <sheet name="项目支出绩效目标申报表" sheetId="12" r:id="rId10"/>
    <sheet name="支出总表（引用）" sheetId="10" state="hidden" r:id="rId11"/>
    <sheet name="财拨总表（引用）" sheetId="11" state="hidden" r:id="rId12"/>
  </sheets>
  <definedNames>
    <definedName name="_xlnm.Print_Area" localSheetId="1">部门收入总表!$A$1:$O$31</definedName>
    <definedName name="_xlnm.Print_Area" localSheetId="2">部门支出总表!$A$1:$H$30</definedName>
    <definedName name="_xlnm.Print_Area" localSheetId="3">财拨收支总表!$A$1:$F$16</definedName>
    <definedName name="_xlnm.Print_Area" localSheetId="11">'财拨总表（引用）'!$A$1:$D$25</definedName>
    <definedName name="_xlnm.Print_Area" localSheetId="6">三公表!$A$1:$G$24</definedName>
    <definedName name="_xlnm.Print_Area" localSheetId="0">收支预算总表!$A$1:$D$21</definedName>
    <definedName name="_xlnm.Print_Area" localSheetId="5">一般公共预算基本支出表!$A$1:$E$33</definedName>
    <definedName name="_xlnm.Print_Area" localSheetId="4">一般公共预算支出表!$A$1:$E$36</definedName>
    <definedName name="_xlnm.Print_Area" localSheetId="7">政府性基金!$A$1:$E$18</definedName>
    <definedName name="_xlnm.Print_Area" localSheetId="10">'支出总表（引用）'!$A$1:$C$16</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11">'财拨总表（引用）'!$A:$D,'财拨总表（引用）'!$1:$6</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 name="_xlnm.Print_Titles" localSheetId="10">'支出总表（引用）'!$A:$C,'支出总表（引用）'!$1:$6</definedName>
  </definedNames>
  <calcPr calcId="144525"/>
</workbook>
</file>

<file path=xl/sharedStrings.xml><?xml version="1.0" encoding="utf-8"?>
<sst xmlns="http://schemas.openxmlformats.org/spreadsheetml/2006/main" count="434" uniqueCount="265">
  <si>
    <t>收支预算总表</t>
  </si>
  <si>
    <t>填报单位:111共青团万载县委 , 111001共青团万载县委本级</t>
  </si>
  <si>
    <t>单位：万元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</si>
  <si>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</si>
  <si>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</si>
  <si>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</si>
  <si>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</si>
  <si>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</si>
  <si>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</si>
  <si>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</si>
  <si>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</si>
  <si>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</si>
  <si>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</si>
  <si>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</si>
  <si>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</si>
  <si>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</si>
  <si>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</si>
  <si>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</si>
  <si>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</si>
  <si>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</si>
  <si>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</si>
  <si>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</si>
  <si>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</si>
  <si>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</si>
  <si>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</si>
  <si>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</si>
  <si>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</si>
  <si>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</si>
  <si>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</si>
  <si>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</si>
  <si>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</si>
  <si>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</si>
  <si>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</si>
  <si>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</si>
  <si>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</si>
  <si>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</si>
  <si>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</si>
  <si>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</si>
  <si>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</si>
  <si>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</si>
  <si>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</si>
  <si>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</si>
  <si>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</si>
  <si>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</si>
  <si>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</si>
  <si>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一般公共服务支出</t>
  </si>
  <si>
    <t>　29</t>
  </si>
  <si>
    <t>　群众团体事务</t>
  </si>
  <si>
    <t>　　2012901</t>
  </si>
  <si>
    <t>　　行政运行</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</si>
  <si>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</si>
  <si>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</si>
  <si>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</si>
  <si>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</si>
  <si>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</si>
  <si>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</si>
  <si>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</si>
  <si>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</si>
  <si>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</si>
  <si>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</si>
  <si>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</si>
  <si>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</si>
  <si>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221</t>
  </si>
  <si>
    <t>住房保障支出</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</si>
  <si>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</si>
  <si>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</si>
  <si>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</si>
  <si>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</si>
  <si>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</si>
  <si>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</si>
  <si>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</si>
  <si>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</si>
  <si>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</si>
  <si>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</si>
  <si>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</si>
  <si>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</si>
  <si>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</si>
  <si>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</si>
  <si>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</si>
  <si>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</si>
  <si>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</si>
  <si>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</si>
  <si>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</si>
  <si>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</si>
  <si>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</si>
  <si>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</si>
  <si>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</si>
  <si>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</si>
  <si>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</si>
  <si>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</si>
  <si>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</si>
  <si>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</si>
  <si>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</si>
  <si>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</si>
  <si>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</si>
  <si>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</si>
  <si>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</si>
  <si>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</si>
  <si>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</si>
  <si>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</si>
  <si>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</si>
  <si>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</si>
  <si>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3010201</t>
  </si>
  <si>
    <t>　标准津贴补贴</t>
  </si>
  <si>
    <t>30103</t>
  </si>
  <si>
    <t>　奖金</t>
  </si>
  <si>
    <t>30108</t>
  </si>
  <si>
    <t>　机关事业单位基本养老保险缴费</t>
  </si>
  <si>
    <t>30110</t>
  </si>
  <si>
    <t>　职工基本医疗保险缴费</t>
  </si>
  <si>
    <t>3011202</t>
  </si>
  <si>
    <t>　大病保险</t>
  </si>
  <si>
    <t>30113</t>
  </si>
  <si>
    <t>　住房公积金</t>
  </si>
  <si>
    <t>3019902</t>
  </si>
  <si>
    <t>　妇女卫生费</t>
  </si>
  <si>
    <t>商品和服务支出</t>
  </si>
  <si>
    <t>30201</t>
  </si>
  <si>
    <t>　办公费</t>
  </si>
  <si>
    <t>3020701</t>
  </si>
  <si>
    <t>　定额通信费</t>
  </si>
  <si>
    <t>3022901</t>
  </si>
  <si>
    <t>　高温津贴</t>
  </si>
  <si>
    <t>3022902</t>
  </si>
  <si>
    <t>　取暖费</t>
  </si>
  <si>
    <t>3023901</t>
  </si>
  <si>
    <t>　在职人员车改补贴</t>
  </si>
  <si>
    <t>一般公共预算'三公'经费支出表</t>
  </si>
  <si>
    <t>单位编码</t>
  </si>
  <si>
    <t>单位名称</t>
  </si>
  <si>
    <t>因公出国(境)费</t>
  </si>
  <si>
    <t>公务接待费</t>
  </si>
  <si>
    <t>公务用车运行维护费</t>
  </si>
  <si>
    <t>公务用车购置</t>
  </si>
  <si>
    <t>中国共产主义青年团万载县委员会</t>
  </si>
  <si>
    <t>政府性基金预算支出表</t>
  </si>
  <si>
    <t>没有使用政府性基金预算拨款安排的支出</t>
  </si>
  <si>
    <t>部门公开表9</t>
  </si>
  <si>
    <t>中国共产主义青年团万载县委员会2021年部门整体支出绩效目标表</t>
  </si>
  <si>
    <t>部门名称</t>
  </si>
  <si>
    <t>联系人</t>
  </si>
  <si>
    <t>蓝鑫宇</t>
  </si>
  <si>
    <t>联系电话</t>
  </si>
  <si>
    <t>0795-8822854</t>
  </si>
  <si>
    <t>部门基本信息</t>
  </si>
  <si>
    <t>部门所属领域</t>
  </si>
  <si>
    <t>群团</t>
  </si>
  <si>
    <t>直属单位包括</t>
  </si>
  <si>
    <t>/</t>
  </si>
  <si>
    <t>内设职能部门</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</si>
  <si>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</si>
  <si>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</si>
  <si>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</si>
  <si>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</si>
  <si>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</si>
  <si>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</si>
  <si>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</si>
  <si>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</si>
  <si>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</si>
  <si>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</si>
  <si>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</si>
  <si>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</si>
  <si>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</si>
  <si>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</si>
  <si>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</si>
  <si>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</si>
  <si>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</si>
  <si>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</si>
  <si>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</si>
  <si>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</si>
  <si>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开展系列志愿服务活动</t>
  </si>
  <si>
    <t>12场</t>
  </si>
  <si>
    <t>组织开展青年夜校等“青年大学习”系列行动</t>
  </si>
  <si>
    <t>8场</t>
  </si>
  <si>
    <t>开展“五四”、“六一”系列活动</t>
  </si>
  <si>
    <t>2场</t>
  </si>
  <si>
    <t>开展希望工程助学、“点亮微心愿”感恩行动、“情暖童心·关爱留守儿童”等慰问活动</t>
  </si>
  <si>
    <t>10场</t>
  </si>
  <si>
    <t>开展法制宣传、专项教育</t>
  </si>
  <si>
    <t>推进青年就业创业工作</t>
  </si>
  <si>
    <t>质量指标</t>
  </si>
  <si>
    <t>"共青团万载县委"微信平台运行合格率</t>
  </si>
  <si>
    <t>志愿活动完成率</t>
  </si>
  <si>
    <t>青年交友活动完成率</t>
  </si>
  <si>
    <t>时效指标</t>
  </si>
  <si>
    <t>培训工作按时完成率</t>
  </si>
  <si>
    <t>宣传活动按时完成率</t>
  </si>
  <si>
    <t>成本指标</t>
  </si>
  <si>
    <t>青少年专项发展资金</t>
  </si>
  <si>
    <t>5万</t>
  </si>
  <si>
    <t>预防青少年违法犯罪工作</t>
  </si>
  <si>
    <t>五四、六一活动</t>
  </si>
  <si>
    <t>2万</t>
  </si>
  <si>
    <t>效益指标</t>
  </si>
  <si>
    <t>社会效益指标</t>
  </si>
  <si>
    <t>通过开展各项青少年活动，充分发挥共青团的作用，团结广大青年</t>
  </si>
  <si>
    <t>良好</t>
  </si>
  <si>
    <t>可持续影响指标</t>
  </si>
  <si>
    <t>持续扩大共青团组织在青年中的影响力</t>
  </si>
  <si>
    <t>可持续</t>
  </si>
  <si>
    <t>满意度指标</t>
  </si>
  <si>
    <t xml:space="preserve">满意度指标 </t>
  </si>
  <si>
    <t>团结、引导和服务青年，维护和保障青少年合法权益，提高社会公众对共青团工作的认可度和满意度</t>
  </si>
  <si>
    <t>部门公开表10</t>
  </si>
  <si>
    <t>中国共产主义青年团万载县委员会项目支出绩效目标申报表</t>
  </si>
  <si>
    <t>（ 2021年度）</t>
  </si>
  <si>
    <t>项目名称</t>
  </si>
  <si>
    <t>预防青少年犯罪专项经费</t>
  </si>
  <si>
    <t>主管部门及代码</t>
  </si>
  <si>
    <t>中国共产主义青年团万载县委员会13360827763350535U</t>
  </si>
  <si>
    <t>实施单位</t>
  </si>
  <si>
    <t>项目属性</t>
  </si>
  <si>
    <t>当年项目</t>
  </si>
  <si>
    <t>项目日期范围</t>
  </si>
  <si>
    <t>项目资金
（万元）</t>
  </si>
  <si>
    <t xml:space="preserve"> 年度资金总额</t>
  </si>
  <si>
    <t>其中：财政拨款</t>
  </si>
  <si>
    <t>总
体
目
标</t>
  </si>
  <si>
    <t>年度绩效目标</t>
  </si>
  <si>
    <t>协助综治办推动党政将重点青少年群体工作纳入本级党政工作规划或总体方案。协助综治办推动党政出台针对解决重点青少年问题的文件或政策。</t>
  </si>
  <si>
    <t>指标值</t>
  </si>
  <si>
    <t>投入指标</t>
  </si>
  <si>
    <t>项目立项</t>
  </si>
  <si>
    <t>立项合规性，合理性</t>
  </si>
  <si>
    <t>合理</t>
  </si>
  <si>
    <t>资金落实</t>
  </si>
  <si>
    <t>预算到位，执行率</t>
  </si>
  <si>
    <t>过程指标</t>
  </si>
  <si>
    <t>业务管理</t>
  </si>
  <si>
    <t>业务管理制度健全性</t>
  </si>
  <si>
    <t>健全</t>
  </si>
  <si>
    <t>财务管理</t>
  </si>
  <si>
    <t>财务管理制度健全性</t>
  </si>
  <si>
    <t>财务监控有效规范性</t>
  </si>
  <si>
    <t>规范</t>
  </si>
  <si>
    <t>产出数量</t>
  </si>
  <si>
    <t>全县青年志愿者、青年团干培训次数</t>
  </si>
  <si>
    <t>举办青年创业活动次数</t>
  </si>
  <si>
    <t>宣传预防青少年犯罪场次</t>
  </si>
  <si>
    <t>产出质量</t>
  </si>
  <si>
    <t>培训合格率</t>
  </si>
  <si>
    <t>青创活动按时完成率</t>
  </si>
  <si>
    <t>产出时效</t>
  </si>
  <si>
    <t>预青宣传活动按时完成率</t>
  </si>
  <si>
    <t>产出成本</t>
  </si>
  <si>
    <t>培训成本</t>
  </si>
  <si>
    <t>300元/人</t>
  </si>
  <si>
    <t>宣传费用成本</t>
  </si>
  <si>
    <t>5元/本</t>
  </si>
  <si>
    <t>成本节约率</t>
  </si>
  <si>
    <t>未超出预算安排</t>
  </si>
  <si>
    <t>社会效益</t>
  </si>
  <si>
    <t xml:space="preserve">提升全县青年的维权意识和自我保护意识 </t>
  </si>
  <si>
    <t>明显提升</t>
  </si>
  <si>
    <t>生态效益</t>
  </si>
  <si>
    <t>营造绿化低碳、健康向上的良好氛围</t>
  </si>
  <si>
    <t>优化环境质量</t>
  </si>
  <si>
    <t>可持续影响</t>
  </si>
  <si>
    <t>有利于降低青年犯罪率，进一步维护青年合法权益</t>
  </si>
  <si>
    <t>明显改善</t>
  </si>
  <si>
    <t>服务对象或社会公众满意度</t>
  </si>
  <si>
    <t>青年满意度</t>
  </si>
  <si>
    <t>支出预算总表</t>
  </si>
  <si>
    <t>科目名称</t>
  </si>
  <si>
    <t>财政拨款预算表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</si>
</sst>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43">
    <font>
      <sz val="10"/>
      <name val="Arial"/>
      <charset val="134"/>
    </font>
    <font>
      <sz val="11"/>
      <color indexed="8"/>
      <name val="Calibri"/>
      <charset val="134"/>
    </font>
    <font>
      <b/>
      <sz val="16"/>
      <color indexed="8"/>
      <name val="宋体"/>
      <charset val="134"/>
    </font>
    <font>
      <sz val="12"/>
      <color indexed="8"/>
      <name val="宋体"/>
      <charset val="134"/>
    </font>
    <font>
      <sz val="9"/>
      <color indexed="8"/>
      <name val="宋体"/>
      <charset val="134"/>
    </font>
    <font>
      <b/>
      <sz val="18"/>
      <name val="宋体"/>
      <charset val="134"/>
    </font>
    <font>
      <sz val="12"/>
      <name val="宋体"/>
      <charset val="134"/>
    </font>
    <font>
      <sz val="11"/>
      <color theme="1"/>
      <name val="宋体"/>
      <charset val="134"/>
      <scheme val="minor"/>
    </font>
    <font>
      <sz val="11"/>
      <color indexed="8"/>
      <name val="宋体"/>
      <charset val="134"/>
    </font>
    <font>
      <b/>
      <sz val="18"/>
      <color theme="1"/>
      <name val="宋体"/>
      <charset val="134"/>
    </font>
    <font>
      <sz val="10.5"/>
      <color rgb="FF000000"/>
      <name val="宋体"/>
      <charset val="134"/>
    </font>
    <font>
      <b/>
      <sz val="10.5"/>
      <name val="宋体"/>
      <charset val="134"/>
    </font>
    <font>
      <sz val="10.5"/>
      <name val="宋体"/>
      <charset val="134"/>
    </font>
    <font>
      <b/>
      <sz val="10.5"/>
      <color theme="1"/>
      <name val="宋体"/>
      <charset val="134"/>
    </font>
    <font>
      <sz val="10.5"/>
      <color theme="1"/>
      <name val="宋体"/>
      <charset val="134"/>
    </font>
    <font>
      <sz val="11"/>
      <color theme="1"/>
      <name val="宋体"/>
      <charset val="134"/>
    </font>
    <font>
      <b/>
      <sz val="10.5"/>
      <color rgb="FF000000"/>
      <name val="宋体"/>
      <charset val="134"/>
    </font>
    <font>
      <sz val="11"/>
      <color rgb="FF333333"/>
      <name val="宋体"/>
      <charset val="134"/>
    </font>
    <font>
      <sz val="6"/>
      <color theme="1"/>
      <name val="宋体"/>
      <charset val="134"/>
    </font>
    <font>
      <sz val="10"/>
      <color indexed="8"/>
      <name val="宋体"/>
      <charset val="134"/>
    </font>
    <font>
      <b/>
      <sz val="22"/>
      <color indexed="8"/>
      <name val="宋体"/>
      <charset val="134"/>
    </font>
    <font>
      <sz val="12"/>
      <color indexed="8"/>
      <name val="Calibri"/>
      <charset val="134"/>
    </font>
    <font>
      <b/>
      <sz val="2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7"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2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7"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7" fillId="0" borderId="0" applyFont="0" applyFill="0" applyBorder="0" applyAlignment="0" applyProtection="0">
      <alignment vertical="center"/>
    </xf>
    <xf numFmtId="0" fontId="28" fillId="0" borderId="0" applyNumberFormat="0" applyFill="0" applyBorder="0" applyAlignment="0" applyProtection="0">
      <alignment vertical="center"/>
    </xf>
    <xf numFmtId="0" fontId="7" fillId="8" borderId="26"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7" fillId="0" borderId="0">
      <alignment vertical="center"/>
    </xf>
    <xf numFmtId="0" fontId="32" fillId="0" borderId="0" applyNumberFormat="0" applyFill="0" applyBorder="0" applyAlignment="0" applyProtection="0">
      <alignment vertical="center"/>
    </xf>
    <xf numFmtId="0" fontId="33" fillId="0" borderId="27" applyNumberFormat="0" applyFill="0" applyAlignment="0" applyProtection="0">
      <alignment vertical="center"/>
    </xf>
    <xf numFmtId="0" fontId="34" fillId="0" borderId="27" applyNumberFormat="0" applyFill="0" applyAlignment="0" applyProtection="0">
      <alignment vertical="center"/>
    </xf>
    <xf numFmtId="0" fontId="26" fillId="10" borderId="0" applyNumberFormat="0" applyBorder="0" applyAlignment="0" applyProtection="0">
      <alignment vertical="center"/>
    </xf>
    <xf numFmtId="0" fontId="29" fillId="0" borderId="28" applyNumberFormat="0" applyFill="0" applyAlignment="0" applyProtection="0">
      <alignment vertical="center"/>
    </xf>
    <xf numFmtId="0" fontId="26" fillId="11" borderId="0" applyNumberFormat="0" applyBorder="0" applyAlignment="0" applyProtection="0">
      <alignment vertical="center"/>
    </xf>
    <xf numFmtId="0" fontId="35" fillId="12" borderId="29" applyNumberFormat="0" applyAlignment="0" applyProtection="0">
      <alignment vertical="center"/>
    </xf>
    <xf numFmtId="0" fontId="36" fillId="12" borderId="25" applyNumberFormat="0" applyAlignment="0" applyProtection="0">
      <alignment vertical="center"/>
    </xf>
    <xf numFmtId="0" fontId="37" fillId="13" borderId="30"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31" applyNumberFormat="0" applyFill="0" applyAlignment="0" applyProtection="0">
      <alignment vertical="center"/>
    </xf>
    <xf numFmtId="0" fontId="39" fillId="0" borderId="32" applyNumberFormat="0" applyFill="0" applyAlignment="0" applyProtection="0">
      <alignment vertical="center"/>
    </xf>
    <xf numFmtId="0" fontId="40" fillId="16" borderId="0" applyNumberFormat="0" applyBorder="0" applyAlignment="0" applyProtection="0">
      <alignment vertical="center"/>
    </xf>
    <xf numFmtId="0" fontId="7" fillId="0" borderId="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7" fillId="0" borderId="0"/>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7" fillId="0" borderId="0"/>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7" fillId="0" borderId="0">
      <alignment vertical="center"/>
    </xf>
    <xf numFmtId="0" fontId="26" fillId="28" borderId="0" applyNumberFormat="0" applyBorder="0" applyAlignment="0" applyProtection="0">
      <alignment vertical="center"/>
    </xf>
    <xf numFmtId="0" fontId="7" fillId="0" borderId="0"/>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7" fillId="0" borderId="0"/>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42" fillId="0" borderId="0"/>
    <xf numFmtId="0" fontId="7" fillId="0" borderId="0"/>
    <xf numFmtId="0" fontId="7" fillId="0" borderId="0"/>
  </cellStyleXfs>
  <cellXfs count="153">
    <xf numFmtId="0" fontId="0" fillId="0" borderId="0" xfId="0"/>
    <xf numFmtId="0" fontId="1" fillId="0" borderId="0" xfId="0" applyFont="1" applyBorder="1" applyAlignment="1" applyProtection="1"/>
    <xf numFmtId="0" fontId="2"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49" fontId="3" fillId="0" borderId="1" xfId="0" applyNumberFormat="1" applyFont="1" applyBorder="1" applyAlignment="1" applyProtection="1">
      <alignment horizontal="left" vertical="center" wrapText="1"/>
    </xf>
    <xf numFmtId="4" fontId="3" fillId="0" borderId="2" xfId="0" applyNumberFormat="1" applyFont="1" applyBorder="1" applyAlignment="1" applyProtection="1">
      <alignment horizontal="right" vertical="center"/>
    </xf>
    <xf numFmtId="4" fontId="3" fillId="0" borderId="4" xfId="0" applyNumberFormat="1" applyFont="1" applyBorder="1" applyAlignment="1" applyProtection="1">
      <alignment horizontal="right" vertical="center"/>
    </xf>
    <xf numFmtId="49" fontId="4" fillId="0" borderId="0" xfId="0" applyNumberFormat="1" applyFont="1" applyBorder="1" applyAlignment="1" applyProtection="1"/>
    <xf numFmtId="2" fontId="4" fillId="0" borderId="0" xfId="0" applyNumberFormat="1" applyFont="1" applyBorder="1" applyAlignment="1" applyProtection="1"/>
    <xf numFmtId="0" fontId="4" fillId="0" borderId="0" xfId="0" applyFont="1" applyBorder="1" applyAlignment="1" applyProtection="1"/>
    <xf numFmtId="4" fontId="3" fillId="0" borderId="5" xfId="0" applyNumberFormat="1" applyFont="1" applyBorder="1" applyAlignment="1" applyProtection="1">
      <alignment horizontal="right" vertical="center"/>
    </xf>
    <xf numFmtId="0" fontId="0" fillId="0" borderId="0" xfId="0" applyAlignment="1"/>
    <xf numFmtId="0" fontId="3" fillId="0" borderId="6" xfId="0" applyNumberFormat="1" applyFont="1" applyFill="1" applyBorder="1" applyAlignment="1">
      <alignment horizontal="left" vertical="center"/>
    </xf>
    <xf numFmtId="0" fontId="5" fillId="0" borderId="7" xfId="53" applyFont="1" applyBorder="1" applyAlignment="1">
      <alignment horizontal="center" vertical="center" wrapText="1"/>
    </xf>
    <xf numFmtId="0" fontId="5" fillId="0" borderId="8" xfId="53" applyFont="1" applyBorder="1" applyAlignment="1">
      <alignment horizontal="center" vertical="center" wrapText="1"/>
    </xf>
    <xf numFmtId="0" fontId="5" fillId="0" borderId="9" xfId="53" applyFont="1" applyBorder="1" applyAlignment="1">
      <alignment horizontal="center" vertical="center" wrapText="1"/>
    </xf>
    <xf numFmtId="0" fontId="6" fillId="0" borderId="7" xfId="53" applyFont="1" applyBorder="1" applyAlignment="1">
      <alignment horizontal="center" vertical="center" wrapText="1"/>
    </xf>
    <xf numFmtId="0" fontId="6" fillId="0" borderId="8" xfId="53" applyFont="1" applyBorder="1" applyAlignment="1">
      <alignment horizontal="center" vertical="center" wrapText="1"/>
    </xf>
    <xf numFmtId="0" fontId="6" fillId="0" borderId="9" xfId="53" applyFont="1" applyBorder="1" applyAlignment="1">
      <alignment horizontal="center" vertical="center" wrapText="1"/>
    </xf>
    <xf numFmtId="0" fontId="6" fillId="0" borderId="10" xfId="53" applyFont="1" applyBorder="1" applyAlignment="1">
      <alignment horizontal="center" vertical="center" wrapText="1"/>
    </xf>
    <xf numFmtId="0" fontId="6" fillId="0" borderId="11" xfId="53" applyFont="1" applyBorder="1" applyAlignment="1">
      <alignment horizontal="center" vertical="center" wrapText="1"/>
    </xf>
    <xf numFmtId="0" fontId="6" fillId="0" borderId="12" xfId="53" applyFont="1" applyBorder="1" applyAlignment="1">
      <alignment horizontal="center" vertical="center" wrapText="1"/>
    </xf>
    <xf numFmtId="57" fontId="6" fillId="0" borderId="7" xfId="53" applyNumberFormat="1" applyFont="1" applyBorder="1" applyAlignment="1">
      <alignment horizontal="center" vertical="center" wrapText="1"/>
    </xf>
    <xf numFmtId="57" fontId="6" fillId="0" borderId="9" xfId="53" applyNumberFormat="1" applyFont="1" applyBorder="1" applyAlignment="1">
      <alignment horizontal="center" vertical="center" wrapText="1"/>
    </xf>
    <xf numFmtId="0" fontId="6" fillId="0" borderId="13" xfId="53" applyFont="1" applyBorder="1" applyAlignment="1">
      <alignment horizontal="center" vertical="center" wrapText="1"/>
    </xf>
    <xf numFmtId="0" fontId="6" fillId="0" borderId="14" xfId="53" applyFont="1" applyBorder="1" applyAlignment="1">
      <alignment horizontal="center" vertical="center" wrapText="1"/>
    </xf>
    <xf numFmtId="0" fontId="6" fillId="0" borderId="15" xfId="53" applyFont="1" applyBorder="1" applyAlignment="1">
      <alignment horizontal="center" vertical="center" wrapText="1"/>
    </xf>
    <xf numFmtId="0" fontId="6" fillId="0" borderId="16" xfId="53" applyFont="1" applyBorder="1" applyAlignment="1">
      <alignment horizontal="center" vertical="center" wrapText="1"/>
    </xf>
    <xf numFmtId="0" fontId="6" fillId="0" borderId="17" xfId="53" applyFont="1" applyBorder="1" applyAlignment="1">
      <alignment horizontal="center" vertical="center" wrapText="1"/>
    </xf>
    <xf numFmtId="0" fontId="6" fillId="0" borderId="12" xfId="53" applyFont="1" applyBorder="1" applyAlignment="1">
      <alignment horizontal="center" vertical="center"/>
    </xf>
    <xf numFmtId="0" fontId="6" fillId="0" borderId="15" xfId="53" applyFont="1" applyBorder="1" applyAlignment="1">
      <alignment horizontal="center" vertical="center"/>
    </xf>
    <xf numFmtId="0" fontId="6" fillId="0" borderId="18" xfId="53" applyFont="1" applyBorder="1" applyAlignment="1">
      <alignment vertical="center" wrapText="1"/>
    </xf>
    <xf numFmtId="0" fontId="6" fillId="0" borderId="18" xfId="53" applyFont="1" applyFill="1" applyBorder="1" applyAlignment="1">
      <alignment vertical="center" wrapText="1"/>
    </xf>
    <xf numFmtId="0" fontId="6" fillId="0" borderId="7" xfId="53" applyFont="1" applyFill="1" applyBorder="1" applyAlignment="1">
      <alignment horizontal="center" vertical="center" wrapText="1"/>
    </xf>
    <xf numFmtId="0" fontId="6" fillId="0" borderId="9" xfId="53" applyFont="1" applyFill="1" applyBorder="1" applyAlignment="1">
      <alignment horizontal="center" vertical="center" wrapText="1"/>
    </xf>
    <xf numFmtId="0" fontId="7" fillId="0" borderId="12" xfId="47" applyBorder="1" applyAlignment="1">
      <alignment horizontal="center" vertical="center"/>
    </xf>
    <xf numFmtId="0" fontId="7" fillId="0" borderId="7" xfId="47" applyBorder="1" applyAlignment="1">
      <alignment horizontal="center" vertical="center"/>
    </xf>
    <xf numFmtId="0" fontId="7" fillId="0" borderId="9" xfId="47" applyBorder="1" applyAlignment="1">
      <alignment horizontal="center" vertical="center"/>
    </xf>
    <xf numFmtId="0" fontId="7" fillId="0" borderId="15" xfId="47" applyBorder="1" applyAlignment="1">
      <alignment horizontal="center" vertical="center"/>
    </xf>
    <xf numFmtId="9" fontId="7" fillId="0" borderId="7" xfId="47" applyNumberFormat="1" applyBorder="1" applyAlignment="1">
      <alignment horizontal="center" vertical="center"/>
    </xf>
    <xf numFmtId="9" fontId="7" fillId="0" borderId="9" xfId="47" applyNumberFormat="1" applyBorder="1" applyAlignment="1">
      <alignment horizontal="center" vertical="center"/>
    </xf>
    <xf numFmtId="0" fontId="7" fillId="0" borderId="19" xfId="47" applyBorder="1" applyAlignment="1">
      <alignment horizontal="center" vertical="center"/>
    </xf>
    <xf numFmtId="0" fontId="7" fillId="0" borderId="10" xfId="47" applyBorder="1" applyAlignment="1">
      <alignment horizontal="center" vertical="center"/>
    </xf>
    <xf numFmtId="0" fontId="7" fillId="0" borderId="11" xfId="47" applyBorder="1" applyAlignment="1">
      <alignment horizontal="center" vertical="center"/>
    </xf>
    <xf numFmtId="0" fontId="7" fillId="0" borderId="13" xfId="47" applyBorder="1" applyAlignment="1">
      <alignment horizontal="center" vertical="center"/>
    </xf>
    <xf numFmtId="0" fontId="7" fillId="0" borderId="14" xfId="47" applyBorder="1" applyAlignment="1">
      <alignment horizontal="center" vertical="center"/>
    </xf>
    <xf numFmtId="0" fontId="7" fillId="0" borderId="7" xfId="47" applyBorder="1" applyAlignment="1">
      <alignment horizontal="center" vertical="center" wrapText="1"/>
    </xf>
    <xf numFmtId="0" fontId="7" fillId="0" borderId="9" xfId="47" applyBorder="1" applyAlignment="1">
      <alignment horizontal="center" vertical="center" wrapText="1"/>
    </xf>
    <xf numFmtId="9" fontId="7" fillId="0" borderId="7" xfId="47" applyNumberFormat="1" applyBorder="1" applyAlignment="1">
      <alignment horizontal="center" vertical="center" wrapText="1"/>
    </xf>
    <xf numFmtId="9" fontId="7" fillId="0" borderId="9" xfId="47" applyNumberFormat="1" applyBorder="1" applyAlignment="1">
      <alignment horizontal="center" vertical="center" wrapText="1"/>
    </xf>
    <xf numFmtId="0" fontId="7" fillId="0" borderId="7" xfId="47" applyFont="1" applyBorder="1" applyAlignment="1">
      <alignment horizontal="center" vertical="center" wrapText="1"/>
    </xf>
    <xf numFmtId="0" fontId="7" fillId="0" borderId="9" xfId="47" applyFont="1" applyBorder="1" applyAlignment="1">
      <alignment horizontal="center" vertical="center" wrapText="1"/>
    </xf>
    <xf numFmtId="0" fontId="7" fillId="0" borderId="15" xfId="47" applyBorder="1" applyAlignment="1">
      <alignment vertical="center"/>
    </xf>
    <xf numFmtId="0" fontId="6" fillId="0" borderId="0" xfId="56" applyFont="1" applyBorder="1" applyAlignment="1">
      <alignment horizontal="center" vertical="center" wrapText="1"/>
    </xf>
    <xf numFmtId="0" fontId="8" fillId="0" borderId="0" xfId="0" applyFont="1" applyAlignment="1"/>
    <xf numFmtId="0" fontId="3" fillId="0" borderId="0" xfId="0" applyNumberFormat="1" applyFont="1" applyFill="1" applyBorder="1" applyAlignment="1">
      <alignment horizontal="left" vertical="center"/>
    </xf>
    <xf numFmtId="0" fontId="9" fillId="0" borderId="6" xfId="57" applyFont="1" applyFill="1" applyBorder="1" applyAlignment="1">
      <alignment horizontal="center" vertical="center" wrapText="1"/>
    </xf>
    <xf numFmtId="0" fontId="10" fillId="0" borderId="18" xfId="57" applyFont="1" applyFill="1" applyBorder="1" applyAlignment="1">
      <alignment horizontal="center" vertical="center" wrapText="1"/>
    </xf>
    <xf numFmtId="0" fontId="11" fillId="0" borderId="18" xfId="57" applyFont="1" applyFill="1" applyBorder="1" applyAlignment="1">
      <alignment horizontal="center" vertical="center" wrapText="1"/>
    </xf>
    <xf numFmtId="0" fontId="12" fillId="0" borderId="18" xfId="57" applyFont="1" applyFill="1" applyBorder="1" applyAlignment="1">
      <alignment horizontal="center" vertical="center" wrapText="1"/>
    </xf>
    <xf numFmtId="0" fontId="13" fillId="0" borderId="18" xfId="57" applyFont="1" applyFill="1" applyBorder="1" applyAlignment="1">
      <alignment horizontal="center" vertical="center" wrapText="1"/>
    </xf>
    <xf numFmtId="0" fontId="14" fillId="0" borderId="18" xfId="57" applyFont="1" applyFill="1" applyBorder="1" applyAlignment="1">
      <alignment horizontal="center" vertical="center" wrapText="1"/>
    </xf>
    <xf numFmtId="0" fontId="15" fillId="0" borderId="18" xfId="57" applyFont="1" applyBorder="1" applyAlignment="1">
      <alignment horizontal="center"/>
    </xf>
    <xf numFmtId="0" fontId="16" fillId="0" borderId="18" xfId="57" applyFont="1" applyFill="1" applyBorder="1" applyAlignment="1">
      <alignment horizontal="center" vertical="center" wrapText="1"/>
    </xf>
    <xf numFmtId="0" fontId="13" fillId="0" borderId="7" xfId="57" applyFont="1" applyFill="1" applyBorder="1" applyAlignment="1">
      <alignment horizontal="center" vertical="center" wrapText="1"/>
    </xf>
    <xf numFmtId="0" fontId="13" fillId="0" borderId="8" xfId="57" applyFont="1" applyFill="1" applyBorder="1" applyAlignment="1">
      <alignment horizontal="center" vertical="center" wrapText="1"/>
    </xf>
    <xf numFmtId="0" fontId="13" fillId="0" borderId="9" xfId="57" applyFont="1" applyFill="1" applyBorder="1" applyAlignment="1">
      <alignment horizontal="center" vertical="center" wrapText="1"/>
    </xf>
    <xf numFmtId="0" fontId="14" fillId="0" borderId="10" xfId="57" applyFont="1" applyFill="1" applyBorder="1" applyAlignment="1">
      <alignment horizontal="center" vertical="center" wrapText="1"/>
    </xf>
    <xf numFmtId="0" fontId="14" fillId="0" borderId="20" xfId="57" applyFont="1" applyFill="1" applyBorder="1" applyAlignment="1">
      <alignment horizontal="center" vertical="center" wrapText="1"/>
    </xf>
    <xf numFmtId="0" fontId="14" fillId="0" borderId="11" xfId="57" applyFont="1" applyFill="1" applyBorder="1" applyAlignment="1">
      <alignment horizontal="center" vertical="center" wrapText="1"/>
    </xf>
    <xf numFmtId="0" fontId="14" fillId="0" borderId="7" xfId="57" applyFont="1" applyFill="1" applyBorder="1" applyAlignment="1">
      <alignment horizontal="center" vertical="center" wrapText="1"/>
    </xf>
    <xf numFmtId="0" fontId="14" fillId="0" borderId="9" xfId="57" applyFont="1" applyFill="1" applyBorder="1" applyAlignment="1">
      <alignment horizontal="center" vertical="center" wrapText="1"/>
    </xf>
    <xf numFmtId="0" fontId="12" fillId="0" borderId="7" xfId="57" applyFont="1" applyFill="1" applyBorder="1" applyAlignment="1">
      <alignment horizontal="center" vertical="center" wrapText="1"/>
    </xf>
    <xf numFmtId="0" fontId="12" fillId="0" borderId="8" xfId="57" applyFont="1" applyFill="1" applyBorder="1" applyAlignment="1">
      <alignment horizontal="center" vertical="center" wrapText="1"/>
    </xf>
    <xf numFmtId="0" fontId="12" fillId="0" borderId="9" xfId="57" applyFont="1" applyFill="1" applyBorder="1" applyAlignment="1">
      <alignment horizontal="center" vertical="center" wrapText="1"/>
    </xf>
    <xf numFmtId="0" fontId="14" fillId="0" borderId="16"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7" xfId="57" applyFont="1" applyFill="1" applyBorder="1" applyAlignment="1">
      <alignment horizontal="center" vertical="center" wrapText="1"/>
    </xf>
    <xf numFmtId="0" fontId="17" fillId="0" borderId="7" xfId="57" applyFont="1" applyBorder="1" applyAlignment="1">
      <alignment horizontal="center"/>
    </xf>
    <xf numFmtId="0" fontId="17" fillId="0" borderId="8" xfId="57" applyFont="1" applyBorder="1" applyAlignment="1">
      <alignment horizontal="center"/>
    </xf>
    <xf numFmtId="0" fontId="17" fillId="0" borderId="9" xfId="57" applyFont="1" applyBorder="1" applyAlignment="1">
      <alignment horizontal="center"/>
    </xf>
    <xf numFmtId="0" fontId="14" fillId="0" borderId="13" xfId="57" applyFont="1" applyFill="1" applyBorder="1" applyAlignment="1">
      <alignment horizontal="center" vertical="center" wrapText="1"/>
    </xf>
    <xf numFmtId="0" fontId="14" fillId="0" borderId="6" xfId="57" applyFont="1" applyFill="1" applyBorder="1" applyAlignment="1">
      <alignment horizontal="center" vertical="center" wrapText="1"/>
    </xf>
    <xf numFmtId="0" fontId="14" fillId="0" borderId="14" xfId="57" applyFont="1" applyFill="1" applyBorder="1" applyAlignment="1">
      <alignment horizontal="center" vertical="center" wrapText="1"/>
    </xf>
    <xf numFmtId="0" fontId="14" fillId="0" borderId="8" xfId="57" applyFont="1" applyFill="1" applyBorder="1" applyAlignment="1">
      <alignment horizontal="center" vertical="center" wrapText="1"/>
    </xf>
    <xf numFmtId="0" fontId="12" fillId="0" borderId="10" xfId="57" applyFont="1" applyFill="1" applyBorder="1" applyAlignment="1">
      <alignment horizontal="center" vertical="center" wrapText="1"/>
    </xf>
    <xf numFmtId="0" fontId="12" fillId="0" borderId="20" xfId="57" applyFont="1" applyFill="1" applyBorder="1" applyAlignment="1">
      <alignment horizontal="center" vertical="center" wrapText="1"/>
    </xf>
    <xf numFmtId="0" fontId="12" fillId="0" borderId="11" xfId="57" applyFont="1" applyFill="1" applyBorder="1" applyAlignment="1">
      <alignment horizontal="center" vertical="center" wrapText="1"/>
    </xf>
    <xf numFmtId="0" fontId="12" fillId="0" borderId="16" xfId="57" applyFont="1" applyFill="1" applyBorder="1" applyAlignment="1">
      <alignment horizontal="center" vertical="center" wrapText="1"/>
    </xf>
    <xf numFmtId="0" fontId="12" fillId="0" borderId="0" xfId="57" applyFont="1" applyFill="1" applyBorder="1" applyAlignment="1">
      <alignment horizontal="center" vertical="center" wrapText="1"/>
    </xf>
    <xf numFmtId="0" fontId="12" fillId="0" borderId="17" xfId="57" applyFont="1" applyFill="1" applyBorder="1" applyAlignment="1">
      <alignment horizontal="center" vertical="center" wrapText="1"/>
    </xf>
    <xf numFmtId="0" fontId="12" fillId="0" borderId="13" xfId="57" applyFont="1" applyFill="1" applyBorder="1" applyAlignment="1">
      <alignment horizontal="center" vertical="center" wrapText="1"/>
    </xf>
    <xf numFmtId="0" fontId="12" fillId="0" borderId="6" xfId="57" applyFont="1" applyFill="1" applyBorder="1" applyAlignment="1">
      <alignment horizontal="center" vertical="center" wrapText="1"/>
    </xf>
    <xf numFmtId="0" fontId="12" fillId="0" borderId="14" xfId="57" applyFont="1" applyFill="1" applyBorder="1" applyAlignment="1">
      <alignment horizontal="center" vertical="center" wrapText="1"/>
    </xf>
    <xf numFmtId="0" fontId="14" fillId="0" borderId="0" xfId="57" applyFont="1" applyAlignment="1">
      <alignment horizontal="left" vertical="center"/>
    </xf>
    <xf numFmtId="0" fontId="14" fillId="0" borderId="0" xfId="57" applyFont="1" applyAlignment="1">
      <alignment horizontal="left" vertical="center" wrapText="1"/>
    </xf>
    <xf numFmtId="0" fontId="7" fillId="0" borderId="0" xfId="57"/>
    <xf numFmtId="0" fontId="15" fillId="0" borderId="0" xfId="57" applyFont="1" applyBorder="1" applyAlignment="1">
      <alignment vertical="center" wrapText="1"/>
    </xf>
    <xf numFmtId="9" fontId="12" fillId="0" borderId="18" xfId="57" applyNumberFormat="1" applyFont="1" applyFill="1" applyBorder="1" applyAlignment="1">
      <alignment horizontal="center" vertical="center" wrapText="1"/>
    </xf>
    <xf numFmtId="0" fontId="18" fillId="0" borderId="0" xfId="57" applyFont="1"/>
    <xf numFmtId="9" fontId="12" fillId="0" borderId="0" xfId="57" applyNumberFormat="1" applyFont="1" applyFill="1" applyBorder="1" applyAlignment="1">
      <alignment horizontal="center" vertical="center" wrapText="1"/>
    </xf>
    <xf numFmtId="0" fontId="19" fillId="0" borderId="0" xfId="0" applyFont="1" applyBorder="1" applyAlignment="1" applyProtection="1"/>
    <xf numFmtId="0" fontId="20" fillId="0" borderId="0" xfId="0" applyFont="1" applyBorder="1" applyAlignment="1" applyProtection="1">
      <alignment horizontal="center" vertical="center"/>
    </xf>
    <xf numFmtId="0" fontId="20" fillId="0" borderId="0" xfId="0" applyFont="1" applyBorder="1" applyAlignment="1" applyProtection="1"/>
    <xf numFmtId="0" fontId="3" fillId="0" borderId="0" xfId="0" applyFont="1" applyBorder="1" applyAlignment="1" applyProtection="1">
      <alignment horizontal="left" vertical="center"/>
    </xf>
    <xf numFmtId="0" fontId="3" fillId="0" borderId="0" xfId="0" applyFont="1" applyBorder="1" applyAlignment="1" applyProtection="1"/>
    <xf numFmtId="0" fontId="3" fillId="0" borderId="0" xfId="0" applyFont="1" applyBorder="1" applyAlignment="1" applyProtection="1">
      <alignment horizontal="right"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49" fontId="3" fillId="0" borderId="23" xfId="0" applyNumberFormat="1" applyFont="1" applyBorder="1" applyAlignment="1" applyProtection="1">
      <alignment horizontal="left" vertical="center" wrapText="1"/>
    </xf>
    <xf numFmtId="4" fontId="3" fillId="0" borderId="3" xfId="0" applyNumberFormat="1" applyFont="1" applyBorder="1" applyAlignment="1" applyProtection="1">
      <alignment horizontal="right" vertical="center" wrapText="1"/>
    </xf>
    <xf numFmtId="4" fontId="3" fillId="0" borderId="23" xfId="0" applyNumberFormat="1" applyFont="1" applyBorder="1" applyAlignment="1" applyProtection="1">
      <alignment horizontal="right" vertical="center" wrapText="1"/>
    </xf>
    <xf numFmtId="0" fontId="1" fillId="0" borderId="18" xfId="0" applyFont="1" applyBorder="1" applyAlignment="1" applyProtection="1"/>
    <xf numFmtId="0" fontId="4" fillId="0" borderId="0" xfId="0" applyFont="1" applyBorder="1" applyAlignment="1" applyProtection="1">
      <alignment horizontal="right"/>
    </xf>
    <xf numFmtId="0" fontId="3" fillId="0" borderId="0" xfId="0" applyFont="1" applyBorder="1" applyAlignment="1" applyProtection="1">
      <alignment vertical="center"/>
    </xf>
    <xf numFmtId="0" fontId="21" fillId="0" borderId="0" xfId="0" applyFont="1" applyBorder="1" applyAlignment="1" applyProtection="1"/>
    <xf numFmtId="0" fontId="3" fillId="0" borderId="24" xfId="0" applyFont="1" applyBorder="1" applyAlignment="1" applyProtection="1">
      <alignment horizontal="center" vertical="center"/>
    </xf>
    <xf numFmtId="0" fontId="3" fillId="0" borderId="3" xfId="0" applyFont="1" applyBorder="1" applyAlignment="1" applyProtection="1">
      <alignment horizontal="center" vertical="center" wrapText="1"/>
    </xf>
    <xf numFmtId="49" fontId="3" fillId="0" borderId="23" xfId="0" applyNumberFormat="1" applyFont="1" applyBorder="1" applyAlignment="1" applyProtection="1">
      <alignment horizontal="center" vertical="center" wrapText="1"/>
    </xf>
    <xf numFmtId="37" fontId="3" fillId="0" borderId="23" xfId="0" applyNumberFormat="1" applyFont="1" applyBorder="1" applyAlignment="1" applyProtection="1">
      <alignment horizontal="center" vertical="center" wrapText="1"/>
    </xf>
    <xf numFmtId="37" fontId="3" fillId="0" borderId="3" xfId="0" applyNumberFormat="1" applyFont="1" applyBorder="1" applyAlignment="1" applyProtection="1">
      <alignment horizontal="center" vertical="center" wrapText="1"/>
    </xf>
    <xf numFmtId="4" fontId="3" fillId="0" borderId="1" xfId="0" applyNumberFormat="1" applyFont="1" applyBorder="1" applyAlignment="1" applyProtection="1">
      <alignment horizontal="right" vertical="center" wrapText="1"/>
    </xf>
    <xf numFmtId="4" fontId="3" fillId="0" borderId="2" xfId="0" applyNumberFormat="1" applyFont="1" applyBorder="1" applyAlignment="1" applyProtection="1">
      <alignment horizontal="right" vertical="center" wrapText="1"/>
    </xf>
    <xf numFmtId="4" fontId="19" fillId="0" borderId="0" xfId="0" applyNumberFormat="1" applyFont="1" applyBorder="1" applyAlignment="1" applyProtection="1"/>
    <xf numFmtId="0" fontId="19" fillId="0" borderId="0" xfId="0" applyFont="1" applyBorder="1" applyAlignment="1" applyProtection="1">
      <alignment horizontal="right" vertical="center"/>
    </xf>
    <xf numFmtId="0" fontId="22" fillId="0" borderId="0" xfId="0" applyFont="1" applyBorder="1" applyAlignment="1" applyProtection="1">
      <alignment horizontal="center" vertical="center"/>
    </xf>
    <xf numFmtId="4" fontId="3" fillId="0" borderId="21" xfId="0" applyNumberFormat="1" applyFont="1" applyBorder="1" applyAlignment="1" applyProtection="1">
      <alignment horizontal="center" vertical="center"/>
    </xf>
    <xf numFmtId="4" fontId="3" fillId="0" borderId="1" xfId="0" applyNumberFormat="1" applyFont="1" applyBorder="1" applyAlignment="1" applyProtection="1">
      <alignment horizontal="left" vertical="center"/>
    </xf>
    <xf numFmtId="4" fontId="3" fillId="0" borderId="5" xfId="0" applyNumberFormat="1" applyFont="1" applyBorder="1" applyAlignment="1" applyProtection="1">
      <alignment vertical="center"/>
    </xf>
    <xf numFmtId="49" fontId="3" fillId="0" borderId="5" xfId="0" applyNumberFormat="1" applyFont="1" applyBorder="1" applyAlignment="1" applyProtection="1">
      <alignment vertical="center"/>
    </xf>
    <xf numFmtId="4" fontId="3" fillId="0" borderId="2" xfId="0" applyNumberFormat="1" applyFont="1" applyBorder="1" applyAlignment="1" applyProtection="1">
      <alignment vertical="center"/>
    </xf>
    <xf numFmtId="4" fontId="3" fillId="0" borderId="2" xfId="0" applyNumberFormat="1" applyFont="1" applyBorder="1" applyAlignment="1" applyProtection="1">
      <alignment horizontal="left" vertical="center"/>
    </xf>
    <xf numFmtId="4" fontId="3" fillId="0" borderId="2" xfId="0" applyNumberFormat="1" applyFont="1" applyBorder="1" applyAlignment="1" applyProtection="1">
      <alignment horizontal="center" vertical="center"/>
    </xf>
    <xf numFmtId="176" fontId="4" fillId="2" borderId="0" xfId="0" applyNumberFormat="1" applyFont="1" applyFill="1" applyBorder="1" applyAlignment="1" applyProtection="1"/>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4" fontId="3" fillId="0" borderId="5" xfId="0" applyNumberFormat="1" applyFont="1" applyBorder="1" applyAlignment="1" applyProtection="1">
      <alignment horizontal="right" vertical="center" wrapText="1"/>
    </xf>
    <xf numFmtId="0" fontId="2" fillId="0" borderId="0" xfId="0" applyFont="1" applyBorder="1" applyAlignment="1" applyProtection="1">
      <alignment horizont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xf>
    <xf numFmtId="4" fontId="3" fillId="0" borderId="4" xfId="0" applyNumberFormat="1" applyFont="1" applyBorder="1" applyAlignment="1" applyProtection="1">
      <alignment horizontal="right" vertical="center" wrapText="1"/>
    </xf>
    <xf numFmtId="0" fontId="3" fillId="0" borderId="2" xfId="0" applyFont="1" applyBorder="1" applyAlignment="1" applyProtection="1"/>
    <xf numFmtId="4" fontId="3" fillId="0" borderId="2" xfId="0" applyNumberFormat="1" applyFont="1" applyBorder="1" applyAlignment="1" applyProtection="1"/>
    <xf numFmtId="4" fontId="3" fillId="0" borderId="5" xfId="0" applyNumberFormat="1" applyFont="1" applyBorder="1" applyAlignment="1" applyProtection="1">
      <alignment horizontal="left" vertical="center"/>
    </xf>
    <xf numFmtId="4" fontId="3" fillId="0" borderId="3" xfId="0" applyNumberFormat="1" applyFont="1" applyBorder="1" applyAlignment="1" applyProtection="1">
      <alignment horizontal="right" vertical="center"/>
    </xf>
    <xf numFmtId="4" fontId="3" fillId="0" borderId="5" xfId="0" applyNumberFormat="1" applyFont="1" applyBorder="1" applyAlignment="1" applyProtection="1"/>
    <xf numFmtId="0" fontId="1" fillId="0" borderId="2" xfId="0" applyFont="1" applyBorder="1" applyAlignment="1" applyProtection="1"/>
    <xf numFmtId="4" fontId="1" fillId="0" borderId="2" xfId="0" applyNumberFormat="1" applyFont="1" applyBorder="1" applyAlignment="1" applyProtection="1"/>
    <xf numFmtId="4" fontId="3" fillId="0" borderId="21" xfId="0" applyNumberFormat="1" applyFont="1" applyBorder="1" applyAlignment="1" applyProtection="1">
      <alignment horizontal="righ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7 2 2" xfId="33"/>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2" xfId="56"/>
    <cellStyle name="常规 3" xfId="57"/>
    <cellStyle name="常规 4"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T62"/>
  <sheetViews>
    <sheetView showGridLines="0" workbookViewId="0">
      <selection activeCell="F22" sqref="F22"/>
    </sheetView>
  </sheetViews>
  <sheetFormatPr defaultColWidth="9.14285714285714" defaultRowHeight="12.75" customHeight="1"/>
  <cols>
    <col min="1" max="1" width="44.4285714285714" style="1" customWidth="1"/>
    <col min="2" max="2" width="24.2857142857143" style="1" customWidth="1"/>
    <col min="3" max="3" width="54.2857142857143" style="1" customWidth="1"/>
    <col min="4" max="4" width="25" style="1" customWidth="1"/>
    <col min="5" max="255" width="9.14285714285714" style="1" customWidth="1"/>
  </cols>
  <sheetData>
    <row r="2" s="1" customFormat="1" ht="29.25" customHeight="1" spans="1:4">
      <c r="A2" s="127" t="s">
        <v>0</v>
      </c>
      <c r="B2" s="127"/>
      <c r="C2" s="127"/>
      <c r="D2" s="127"/>
    </row>
    <row r="3" s="1" customFormat="1" ht="17.25" customHeight="1" spans="1:4">
      <c r="A3" s="106" t="s">
        <v>1</v>
      </c>
      <c r="B3" s="107"/>
      <c r="C3" s="107"/>
      <c r="D3" s="108" t="s">
        <v>2</v>
      </c>
    </row>
    <row r="4" s="1" customFormat="1" ht="17.25" customHeight="1" spans="1:4">
      <c r="A4" s="4" t="s">
        <v>3</v>
      </c>
      <c r="B4" s="4"/>
      <c r="C4" s="4" t="s">
        <v>4</v>
      </c>
      <c r="D4" s="4"/>
    </row>
    <row r="5" s="1" customFormat="1" ht="17.25" customHeight="1" spans="1:4">
      <c r="A5" s="4" t="s">
        <v>5</v>
      </c>
      <c r="B5" s="5" t="s">
        <v>6</v>
      </c>
      <c r="C5" s="109" t="s">
        <v>7</v>
      </c>
      <c r="D5" s="109" t="s">
        <v>6</v>
      </c>
    </row>
    <row r="6" s="1" customFormat="1" ht="17.25" customHeight="1" spans="1:4">
      <c r="A6" s="129" t="s">
        <v>8</v>
      </c>
      <c r="B6" s="112">
        <v>54.769926</v>
      </c>
      <c r="C6" s="145" t="str">
        <f>'支出总表（引用）'!A8</f>
        <v>一般公共服务支出</v>
      </c>
      <c r="D6" s="146">
        <f>'支出总表（引用）'!B8</f>
        <v>46.9772</v>
      </c>
    </row>
    <row r="7" s="1" customFormat="1" ht="17.25" customHeight="1" spans="1:4">
      <c r="A7" s="129" t="s">
        <v>9</v>
      </c>
      <c r="B7" s="112">
        <v>54.769926</v>
      </c>
      <c r="C7" s="145" t="str">
        <f>'支出总表（引用）'!A9</f>
        <v>社会保障和就业支出</v>
      </c>
      <c r="D7" s="146">
        <f>'支出总表（引用）'!B9</f>
        <v>3.663872</v>
      </c>
    </row>
    <row r="8" s="1" customFormat="1" ht="17.25" customHeight="1" spans="1:4">
      <c r="A8" s="129" t="s">
        <v>10</v>
      </c>
      <c r="B8" s="112"/>
      <c r="C8" s="145" t="str">
        <f>'支出总表（引用）'!A10</f>
        <v>卫生健康支出</v>
      </c>
      <c r="D8" s="146">
        <f>'支出总表（引用）'!B10</f>
        <v>1.511798</v>
      </c>
    </row>
    <row r="9" s="1" customFormat="1" ht="17.25" customHeight="1" spans="1:4">
      <c r="A9" s="129" t="s">
        <v>11</v>
      </c>
      <c r="B9" s="112"/>
      <c r="C9" s="145" t="str">
        <f>'支出总表（引用）'!A11</f>
        <v>住房保障支出</v>
      </c>
      <c r="D9" s="146">
        <f>'支出总表（引用）'!B11</f>
        <v>2.617056</v>
      </c>
    </row>
    <row r="10" s="1" customFormat="1" ht="17.25" customHeight="1" spans="1:4">
      <c r="A10" s="129" t="s">
        <v>12</v>
      </c>
      <c r="B10" s="112"/>
      <c r="C10" s="145">
        <f>'支出总表（引用）'!A12</f>
        <v>0</v>
      </c>
      <c r="D10" s="146">
        <f>'支出总表（引用）'!B12</f>
        <v>0</v>
      </c>
    </row>
    <row r="11" s="1" customFormat="1" ht="17.25" customHeight="1" spans="1:4">
      <c r="A11" s="129" t="s">
        <v>13</v>
      </c>
      <c r="B11" s="112"/>
      <c r="C11" s="145">
        <f>'支出总表（引用）'!A13</f>
        <v>0</v>
      </c>
      <c r="D11" s="146">
        <f>'支出总表（引用）'!B13</f>
        <v>0</v>
      </c>
    </row>
    <row r="12" s="1" customFormat="1" ht="17.25" customHeight="1" spans="1:4">
      <c r="A12" s="129" t="s">
        <v>14</v>
      </c>
      <c r="B12" s="112"/>
      <c r="C12" s="145">
        <f>'支出总表（引用）'!A14</f>
        <v>0</v>
      </c>
      <c r="D12" s="146">
        <f>'支出总表（引用）'!B14</f>
        <v>0</v>
      </c>
    </row>
    <row r="13" s="1" customFormat="1" ht="17.25" customHeight="1" spans="1:4">
      <c r="A13" s="129" t="s">
        <v>15</v>
      </c>
      <c r="B13" s="112"/>
      <c r="C13" s="145">
        <f>'支出总表（引用）'!A15</f>
        <v>0</v>
      </c>
      <c r="D13" s="146">
        <f>'支出总表（引用）'!B15</f>
        <v>0</v>
      </c>
    </row>
    <row r="14" s="1" customFormat="1" ht="17.25" customHeight="1" spans="1:4">
      <c r="A14" s="129" t="s">
        <v>16</v>
      </c>
      <c r="B14" s="112"/>
      <c r="C14" s="145">
        <f>'支出总表（引用）'!A16</f>
        <v>0</v>
      </c>
      <c r="D14" s="146">
        <f>'支出总表（引用）'!B16</f>
        <v>0</v>
      </c>
    </row>
    <row r="15" s="1" customFormat="1" ht="17.25" customHeight="1" spans="1:4">
      <c r="A15" s="129" t="s">
        <v>17</v>
      </c>
      <c r="B15" s="124"/>
      <c r="C15" s="145">
        <f>'支出总表（引用）'!A17</f>
        <v>0</v>
      </c>
      <c r="D15" s="146">
        <f>'支出总表（引用）'!B17</f>
        <v>0</v>
      </c>
    </row>
    <row r="16" s="1" customFormat="1" ht="17.25" customHeight="1" spans="1:4">
      <c r="A16" s="134" t="s">
        <v>18</v>
      </c>
      <c r="B16" s="112">
        <f>SUM(B6,B11,B12,B13,B14,B15)</f>
        <v>54.769926</v>
      </c>
      <c r="C16" s="134" t="s">
        <v>19</v>
      </c>
      <c r="D16" s="124">
        <f>'支出总表（引用）'!B7</f>
        <v>54.769926</v>
      </c>
    </row>
    <row r="17" s="1" customFormat="1" ht="17.25" customHeight="1" spans="1:4">
      <c r="A17" s="129" t="s">
        <v>20</v>
      </c>
      <c r="B17" s="112"/>
      <c r="C17" s="147" t="s">
        <v>21</v>
      </c>
      <c r="D17" s="124"/>
    </row>
    <row r="18" s="1" customFormat="1" ht="17.25" customHeight="1" spans="1:4">
      <c r="A18" s="129" t="s">
        <v>22</v>
      </c>
      <c r="B18" s="148"/>
      <c r="C18" s="149"/>
      <c r="D18" s="124"/>
    </row>
    <row r="19" s="1" customFormat="1" ht="17.25" customHeight="1" spans="1:4">
      <c r="A19" s="150"/>
      <c r="B19" s="151"/>
      <c r="C19" s="149"/>
      <c r="D19" s="124"/>
    </row>
    <row r="20" s="1" customFormat="1" ht="17.25" customHeight="1" spans="1:4">
      <c r="A20" s="134" t="s">
        <v>23</v>
      </c>
      <c r="B20" s="152">
        <f>SUM(B16,B17,B18)</f>
        <v>54.769926</v>
      </c>
      <c r="C20" s="134" t="s">
        <v>24</v>
      </c>
      <c r="D20" s="124">
        <f>B20</f>
        <v>54.769926</v>
      </c>
    </row>
    <row r="21" s="1" customFormat="1" ht="19.5" customHeight="1" spans="1:254">
      <c r="A21" s="11"/>
      <c r="B21" s="11"/>
      <c r="C21" s="11"/>
      <c r="D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1" customFormat="1" ht="19.5" customHeight="1" spans="1:254">
      <c r="A22" s="11"/>
      <c r="B22" s="11"/>
      <c r="C22" s="11"/>
      <c r="D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1" customFormat="1" ht="19.5" customHeight="1" spans="1:254">
      <c r="A23" s="11"/>
      <c r="B23" s="11"/>
      <c r="C23" s="11"/>
      <c r="D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1" customFormat="1" ht="19.5" customHeight="1" spans="1:254">
      <c r="A24" s="11"/>
      <c r="B24" s="11"/>
      <c r="C24" s="11"/>
      <c r="D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1" customFormat="1" ht="19.5" customHeight="1" spans="1:254">
      <c r="A25" s="11"/>
      <c r="B25" s="11"/>
      <c r="C25" s="11"/>
      <c r="D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1" customFormat="1" ht="19.5" customHeight="1" spans="1:254">
      <c r="A26" s="11"/>
      <c r="B26" s="11"/>
      <c r="C26" s="11"/>
      <c r="D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1" customFormat="1" ht="19.5" customHeight="1" spans="1:254">
      <c r="A27" s="11"/>
      <c r="B27" s="11"/>
      <c r="C27" s="11"/>
      <c r="D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1" customFormat="1" ht="19.5" customHeight="1" spans="1:254">
      <c r="A28" s="11"/>
      <c r="B28" s="11"/>
      <c r="C28" s="11"/>
      <c r="D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1" customFormat="1" ht="19.5" customHeight="1" spans="1:254">
      <c r="A29" s="11"/>
      <c r="B29" s="11"/>
      <c r="C29" s="11"/>
      <c r="D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1" customFormat="1" ht="19.5" customHeight="1" spans="1:254">
      <c r="A30" s="11"/>
      <c r="B30" s="11"/>
      <c r="C30" s="11"/>
      <c r="D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1" customFormat="1" ht="19.5" customHeight="1" spans="1:254">
      <c r="A31" s="11"/>
      <c r="B31" s="11"/>
      <c r="C31" s="11"/>
      <c r="D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1" customFormat="1" ht="19.5" customHeight="1" spans="1:254">
      <c r="A32" s="11"/>
      <c r="B32" s="11"/>
      <c r="C32" s="11"/>
      <c r="D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1" customFormat="1" ht="19.5" customHeight="1" spans="1:254">
      <c r="A33" s="11"/>
      <c r="B33" s="11"/>
      <c r="C33" s="11"/>
      <c r="D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row>
    <row r="34" s="1" customFormat="1" ht="19.5" customHeight="1" spans="1:254">
      <c r="A34" s="11"/>
      <c r="B34" s="11"/>
      <c r="C34" s="11"/>
      <c r="D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1" customFormat="1" ht="19.5" customHeight="1" spans="1:254">
      <c r="A35" s="11"/>
      <c r="B35" s="11"/>
      <c r="C35" s="11"/>
      <c r="D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1" customFormat="1" ht="19.5" customHeight="1" spans="1:254">
      <c r="A36" s="11"/>
      <c r="B36" s="11"/>
      <c r="C36" s="11"/>
      <c r="D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1" customFormat="1" ht="19.5" customHeight="1" spans="1:254">
      <c r="A37" s="11"/>
      <c r="B37" s="11"/>
      <c r="C37" s="11"/>
      <c r="D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1" customFormat="1" ht="19.5" customHeight="1" spans="1:254">
      <c r="A38" s="11"/>
      <c r="B38" s="11"/>
      <c r="C38" s="11"/>
      <c r="D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1" customFormat="1" ht="19.5" customHeight="1" spans="1:254">
      <c r="A39" s="11"/>
      <c r="B39" s="11"/>
      <c r="C39" s="11"/>
      <c r="D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1" customFormat="1" ht="19.5" customHeight="1" spans="1:254">
      <c r="A40" s="11"/>
      <c r="B40" s="11"/>
      <c r="C40" s="11"/>
      <c r="D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row>
    <row r="41" s="1" customFormat="1" ht="19.5" customHeight="1" spans="1:254">
      <c r="A41" s="11"/>
      <c r="B41" s="11"/>
      <c r="C41" s="11"/>
      <c r="D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1" customFormat="1" ht="19.5" customHeight="1" spans="1:254">
      <c r="A42" s="11"/>
      <c r="B42" s="11"/>
      <c r="C42" s="11"/>
      <c r="D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1" customFormat="1" ht="19.5" customHeight="1" spans="1:254">
      <c r="A43" s="11"/>
      <c r="B43" s="11"/>
      <c r="C43" s="11"/>
      <c r="D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1" customFormat="1" ht="19.5" customHeight="1" spans="1:254">
      <c r="A44" s="11"/>
      <c r="B44" s="11"/>
      <c r="C44" s="11"/>
      <c r="D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1" customFormat="1" ht="19.5" customHeight="1" spans="1:254">
      <c r="A45" s="11"/>
      <c r="B45" s="11"/>
      <c r="C45" s="11"/>
      <c r="D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1" customFormat="1" ht="19.5" customHeight="1" spans="1:254">
      <c r="A46" s="11"/>
      <c r="B46" s="11"/>
      <c r="C46" s="11"/>
      <c r="D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1" customFormat="1" ht="19.5" customHeight="1" spans="1:254">
      <c r="A47" s="11"/>
      <c r="B47" s="11"/>
      <c r="C47" s="11"/>
      <c r="D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1" customFormat="1" ht="19.5" customHeight="1" spans="1:254">
      <c r="A48" s="11"/>
      <c r="B48" s="11"/>
      <c r="C48" s="11"/>
      <c r="D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1" customFormat="1" ht="19.5" customHeight="1" spans="1:254">
      <c r="A49" s="11"/>
      <c r="B49" s="11"/>
      <c r="C49" s="11"/>
      <c r="D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1" customFormat="1" ht="19.5" customHeight="1" spans="1:254">
      <c r="A50" s="11"/>
      <c r="B50" s="11"/>
      <c r="C50" s="11"/>
      <c r="D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1" customFormat="1" ht="19.5" customHeight="1" spans="1:254">
      <c r="A51" s="11"/>
      <c r="B51" s="11"/>
      <c r="C51" s="11"/>
      <c r="D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1" customFormat="1" ht="19.5" customHeight="1" spans="1:254">
      <c r="A52" s="11"/>
      <c r="B52" s="11"/>
      <c r="C52" s="11"/>
      <c r="D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row>
    <row r="53" s="1" customFormat="1" ht="19.5" customHeight="1" spans="1:254">
      <c r="A53" s="11"/>
      <c r="B53" s="11"/>
      <c r="C53" s="11"/>
      <c r="D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1" customFormat="1" ht="19.5" customHeight="1" spans="1:254">
      <c r="A54" s="11"/>
      <c r="B54" s="11"/>
      <c r="C54" s="11"/>
      <c r="D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1" customFormat="1" ht="19.5" customHeight="1" spans="1:254">
      <c r="A55" s="11"/>
      <c r="B55" s="11"/>
      <c r="C55" s="11"/>
      <c r="D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1" customFormat="1" ht="19.5" customHeight="1" spans="1:254">
      <c r="A56" s="11"/>
      <c r="B56" s="11"/>
      <c r="C56" s="11"/>
      <c r="D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1" customFormat="1" ht="19.5" customHeight="1" spans="1:254">
      <c r="A57" s="11"/>
      <c r="B57" s="11"/>
      <c r="C57" s="11"/>
      <c r="D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1" customFormat="1" ht="19.5" customHeight="1" spans="1:254">
      <c r="A58" s="11"/>
      <c r="B58" s="11"/>
      <c r="C58" s="11"/>
      <c r="D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1" customFormat="1" ht="19.5" customHeight="1" spans="1:254">
      <c r="A59" s="11"/>
      <c r="B59" s="11"/>
      <c r="C59" s="11"/>
      <c r="D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1" customFormat="1" ht="19.5" customHeight="1" spans="1:254">
      <c r="A60" s="11"/>
      <c r="B60" s="11"/>
      <c r="C60" s="11"/>
      <c r="D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1" customFormat="1" ht="19.5" customHeight="1" spans="1:254">
      <c r="A61" s="11"/>
      <c r="B61" s="11"/>
      <c r="C61" s="11"/>
      <c r="D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1" customFormat="1" ht="19.5" customHeight="1" spans="1:254">
      <c r="A62" s="11"/>
      <c r="B62" s="11"/>
      <c r="C62" s="11"/>
      <c r="D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sheetData>
  <sheetProtection formatCells="0" formatColumns="0" formatRows="0" insertRows="0" insertColumns="0" insertHyperlinks="0" deleteColumns="0" deleteRows="0" sort="0" autoFilter="0" pivotTables="0"/>
  <mergeCells count="3">
    <mergeCell ref="A2:D2"/>
    <mergeCell ref="A4:B4"/>
    <mergeCell ref="C4:D4"/>
  </mergeCells>
  <printOptions horizontalCentered="1"/>
  <pageMargins left="0.393700787401575" right="0.393700787401575" top="0.590551181102362" bottom="0.590551181102362" header="0.5" footer="0.5"/>
  <pageSetup paperSize="9" scale="9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opLeftCell="A9" workbookViewId="0">
      <selection activeCell="I12" sqref="I12"/>
    </sheetView>
  </sheetViews>
  <sheetFormatPr defaultColWidth="8.85714285714286" defaultRowHeight="12.75"/>
  <cols>
    <col min="1" max="1" width="10.2857142857143" style="13" customWidth="1"/>
    <col min="2" max="2" width="16.2857142857143" style="13" customWidth="1"/>
    <col min="3" max="5" width="11" style="13" customWidth="1"/>
    <col min="6" max="6" width="14.4285714285714" style="13" customWidth="1"/>
    <col min="7" max="7" width="12.8571428571429" style="13" customWidth="1"/>
    <col min="8" max="16384" width="8.85714285714286" style="13"/>
  </cols>
  <sheetData>
    <row r="1" ht="18.75" customHeight="1" spans="1:3">
      <c r="A1" s="14" t="s">
        <v>203</v>
      </c>
      <c r="B1" s="14"/>
      <c r="C1" s="14"/>
    </row>
    <row r="2" ht="45" customHeight="1" spans="1:7">
      <c r="A2" s="15" t="s">
        <v>204</v>
      </c>
      <c r="B2" s="16"/>
      <c r="C2" s="16"/>
      <c r="D2" s="16"/>
      <c r="E2" s="16"/>
      <c r="F2" s="16"/>
      <c r="G2" s="17"/>
    </row>
    <row r="3" ht="30" customHeight="1" spans="1:7">
      <c r="A3" s="18" t="s">
        <v>205</v>
      </c>
      <c r="B3" s="19"/>
      <c r="C3" s="19"/>
      <c r="D3" s="19"/>
      <c r="E3" s="19"/>
      <c r="F3" s="19"/>
      <c r="G3" s="20"/>
    </row>
    <row r="4" ht="30" customHeight="1" spans="1:7">
      <c r="A4" s="18" t="s">
        <v>206</v>
      </c>
      <c r="B4" s="20"/>
      <c r="C4" s="18" t="s">
        <v>207</v>
      </c>
      <c r="D4" s="19"/>
      <c r="E4" s="19"/>
      <c r="F4" s="19"/>
      <c r="G4" s="20"/>
    </row>
    <row r="5" ht="30" customHeight="1" spans="1:7">
      <c r="A5" s="18" t="s">
        <v>208</v>
      </c>
      <c r="B5" s="20"/>
      <c r="C5" s="18" t="s">
        <v>209</v>
      </c>
      <c r="D5" s="20"/>
      <c r="E5" s="18" t="s">
        <v>210</v>
      </c>
      <c r="F5" s="18" t="s">
        <v>134</v>
      </c>
      <c r="G5" s="20"/>
    </row>
    <row r="6" ht="30" customHeight="1" spans="1:7">
      <c r="A6" s="21" t="s">
        <v>211</v>
      </c>
      <c r="B6" s="22"/>
      <c r="C6" s="21" t="s">
        <v>212</v>
      </c>
      <c r="D6" s="22"/>
      <c r="E6" s="23" t="s">
        <v>213</v>
      </c>
      <c r="F6" s="24">
        <v>44197</v>
      </c>
      <c r="G6" s="25"/>
    </row>
    <row r="7" ht="30" customHeight="1" spans="1:10">
      <c r="A7" s="26"/>
      <c r="B7" s="27"/>
      <c r="C7" s="26"/>
      <c r="D7" s="27"/>
      <c r="E7" s="28"/>
      <c r="F7" s="24">
        <v>44561</v>
      </c>
      <c r="G7" s="25"/>
      <c r="J7" s="55"/>
    </row>
    <row r="8" ht="30" customHeight="1" spans="1:7">
      <c r="A8" s="21" t="s">
        <v>214</v>
      </c>
      <c r="B8" s="22"/>
      <c r="C8" s="18" t="s">
        <v>215</v>
      </c>
      <c r="D8" s="20"/>
      <c r="E8" s="18">
        <v>5</v>
      </c>
      <c r="F8" s="19"/>
      <c r="G8" s="20"/>
    </row>
    <row r="9" ht="30" customHeight="1" spans="1:7">
      <c r="A9" s="29"/>
      <c r="B9" s="30"/>
      <c r="C9" s="18" t="s">
        <v>216</v>
      </c>
      <c r="D9" s="20"/>
      <c r="E9" s="18">
        <v>5</v>
      </c>
      <c r="F9" s="19"/>
      <c r="G9" s="20"/>
    </row>
    <row r="10" ht="30" customHeight="1" spans="1:7">
      <c r="A10" s="26"/>
      <c r="B10" s="27"/>
      <c r="C10" s="18" t="s">
        <v>159</v>
      </c>
      <c r="D10" s="20"/>
      <c r="E10" s="18">
        <v>0</v>
      </c>
      <c r="F10" s="19"/>
      <c r="G10" s="20"/>
    </row>
    <row r="11" ht="30" customHeight="1" spans="1:7">
      <c r="A11" s="31" t="s">
        <v>217</v>
      </c>
      <c r="B11" s="18" t="s">
        <v>218</v>
      </c>
      <c r="C11" s="19"/>
      <c r="D11" s="19"/>
      <c r="E11" s="19"/>
      <c r="F11" s="19"/>
      <c r="G11" s="20"/>
    </row>
    <row r="12" ht="30" customHeight="1" spans="1:7">
      <c r="A12" s="32"/>
      <c r="B12" s="18" t="s">
        <v>219</v>
      </c>
      <c r="C12" s="19"/>
      <c r="D12" s="19"/>
      <c r="E12" s="19"/>
      <c r="F12" s="19"/>
      <c r="G12" s="20"/>
    </row>
    <row r="13" ht="30" customHeight="1" spans="1:7">
      <c r="A13" s="33" t="s">
        <v>164</v>
      </c>
      <c r="B13" s="34" t="s">
        <v>165</v>
      </c>
      <c r="C13" s="18" t="s">
        <v>166</v>
      </c>
      <c r="D13" s="19"/>
      <c r="E13" s="20"/>
      <c r="F13" s="35" t="s">
        <v>220</v>
      </c>
      <c r="G13" s="36"/>
    </row>
    <row r="14" ht="30" customHeight="1" spans="1:7">
      <c r="A14" s="37" t="s">
        <v>221</v>
      </c>
      <c r="B14" s="38" t="s">
        <v>222</v>
      </c>
      <c r="C14" s="39"/>
      <c r="D14" s="38" t="s">
        <v>223</v>
      </c>
      <c r="E14" s="39"/>
      <c r="F14" s="38" t="s">
        <v>224</v>
      </c>
      <c r="G14" s="39"/>
    </row>
    <row r="15" ht="30" customHeight="1" spans="1:7">
      <c r="A15" s="40"/>
      <c r="B15" s="38" t="s">
        <v>225</v>
      </c>
      <c r="C15" s="39"/>
      <c r="D15" s="38" t="s">
        <v>226</v>
      </c>
      <c r="E15" s="39"/>
      <c r="F15" s="41">
        <v>1</v>
      </c>
      <c r="G15" s="42"/>
    </row>
    <row r="16" ht="30" customHeight="1" spans="1:7">
      <c r="A16" s="37" t="s">
        <v>227</v>
      </c>
      <c r="B16" s="38" t="s">
        <v>228</v>
      </c>
      <c r="C16" s="39"/>
      <c r="D16" s="38" t="s">
        <v>229</v>
      </c>
      <c r="E16" s="39"/>
      <c r="F16" s="38" t="s">
        <v>230</v>
      </c>
      <c r="G16" s="39"/>
    </row>
    <row r="17" ht="30" customHeight="1" spans="1:7">
      <c r="A17" s="43"/>
      <c r="B17" s="44" t="s">
        <v>231</v>
      </c>
      <c r="C17" s="45"/>
      <c r="D17" s="38" t="s">
        <v>232</v>
      </c>
      <c r="E17" s="39"/>
      <c r="F17" s="38" t="s">
        <v>230</v>
      </c>
      <c r="G17" s="39"/>
    </row>
    <row r="18" ht="30" customHeight="1" spans="1:7">
      <c r="A18" s="40"/>
      <c r="B18" s="46"/>
      <c r="C18" s="47"/>
      <c r="D18" s="38" t="s">
        <v>233</v>
      </c>
      <c r="E18" s="39"/>
      <c r="F18" s="38" t="s">
        <v>234</v>
      </c>
      <c r="G18" s="39"/>
    </row>
    <row r="19" ht="13.5" customHeight="1" spans="1:7">
      <c r="A19" s="37" t="s">
        <v>168</v>
      </c>
      <c r="B19" s="38" t="s">
        <v>235</v>
      </c>
      <c r="C19" s="39"/>
      <c r="D19" s="48" t="s">
        <v>236</v>
      </c>
      <c r="E19" s="49"/>
      <c r="F19" s="38">
        <v>1</v>
      </c>
      <c r="G19" s="39"/>
    </row>
    <row r="20" ht="13.5" spans="1:7">
      <c r="A20" s="43"/>
      <c r="B20" s="38" t="s">
        <v>235</v>
      </c>
      <c r="C20" s="39"/>
      <c r="D20" s="38" t="s">
        <v>237</v>
      </c>
      <c r="E20" s="39"/>
      <c r="F20" s="38">
        <v>1</v>
      </c>
      <c r="G20" s="39"/>
    </row>
    <row r="21" ht="13.5" spans="1:7">
      <c r="A21" s="43"/>
      <c r="B21" s="38" t="s">
        <v>235</v>
      </c>
      <c r="C21" s="39"/>
      <c r="D21" s="38" t="s">
        <v>238</v>
      </c>
      <c r="E21" s="39"/>
      <c r="F21" s="38">
        <v>2</v>
      </c>
      <c r="G21" s="39"/>
    </row>
    <row r="22" ht="13.5" spans="1:7">
      <c r="A22" s="43"/>
      <c r="B22" s="38" t="s">
        <v>239</v>
      </c>
      <c r="C22" s="39"/>
      <c r="D22" s="38" t="s">
        <v>240</v>
      </c>
      <c r="E22" s="39"/>
      <c r="F22" s="41">
        <v>1</v>
      </c>
      <c r="G22" s="42"/>
    </row>
    <row r="23" ht="13.5" customHeight="1" spans="1:7">
      <c r="A23" s="43"/>
      <c r="B23" s="38" t="s">
        <v>239</v>
      </c>
      <c r="C23" s="39"/>
      <c r="D23" s="48" t="s">
        <v>181</v>
      </c>
      <c r="E23" s="49"/>
      <c r="F23" s="41">
        <v>1</v>
      </c>
      <c r="G23" s="42"/>
    </row>
    <row r="24" ht="13.5" spans="1:7">
      <c r="A24" s="43"/>
      <c r="B24" s="38" t="s">
        <v>239</v>
      </c>
      <c r="C24" s="39"/>
      <c r="D24" s="38" t="s">
        <v>241</v>
      </c>
      <c r="E24" s="39"/>
      <c r="F24" s="41">
        <v>1</v>
      </c>
      <c r="G24" s="42"/>
    </row>
    <row r="25" ht="13.5" spans="1:7">
      <c r="A25" s="43"/>
      <c r="B25" s="38" t="s">
        <v>242</v>
      </c>
      <c r="C25" s="39"/>
      <c r="D25" s="38" t="s">
        <v>243</v>
      </c>
      <c r="E25" s="39"/>
      <c r="F25" s="41">
        <v>1</v>
      </c>
      <c r="G25" s="42"/>
    </row>
    <row r="26" ht="13.5" spans="1:7">
      <c r="A26" s="43"/>
      <c r="B26" s="38" t="s">
        <v>242</v>
      </c>
      <c r="C26" s="39"/>
      <c r="D26" s="38" t="s">
        <v>185</v>
      </c>
      <c r="E26" s="39"/>
      <c r="F26" s="41">
        <v>1</v>
      </c>
      <c r="G26" s="42"/>
    </row>
    <row r="27" ht="13.5" spans="1:7">
      <c r="A27" s="43"/>
      <c r="B27" s="38" t="s">
        <v>244</v>
      </c>
      <c r="C27" s="39"/>
      <c r="D27" s="38" t="s">
        <v>245</v>
      </c>
      <c r="E27" s="39"/>
      <c r="F27" s="41" t="s">
        <v>246</v>
      </c>
      <c r="G27" s="42"/>
    </row>
    <row r="28" ht="13.5" spans="1:7">
      <c r="A28" s="43"/>
      <c r="B28" s="38" t="s">
        <v>244</v>
      </c>
      <c r="C28" s="39"/>
      <c r="D28" s="38" t="s">
        <v>247</v>
      </c>
      <c r="E28" s="39"/>
      <c r="F28" s="41" t="s">
        <v>248</v>
      </c>
      <c r="G28" s="42"/>
    </row>
    <row r="29" ht="27" customHeight="1" spans="1:7">
      <c r="A29" s="40"/>
      <c r="B29" s="38" t="s">
        <v>244</v>
      </c>
      <c r="C29" s="39"/>
      <c r="D29" s="38" t="s">
        <v>249</v>
      </c>
      <c r="E29" s="39"/>
      <c r="F29" s="50" t="s">
        <v>250</v>
      </c>
      <c r="G29" s="51"/>
    </row>
    <row r="30" ht="13.5" customHeight="1" spans="1:7">
      <c r="A30" s="37" t="s">
        <v>193</v>
      </c>
      <c r="B30" s="38" t="s">
        <v>251</v>
      </c>
      <c r="C30" s="39"/>
      <c r="D30" s="52" t="s">
        <v>252</v>
      </c>
      <c r="E30" s="53"/>
      <c r="F30" s="38" t="s">
        <v>253</v>
      </c>
      <c r="G30" s="39"/>
    </row>
    <row r="31" ht="13.5" customHeight="1" spans="1:7">
      <c r="A31" s="43"/>
      <c r="B31" s="38" t="s">
        <v>254</v>
      </c>
      <c r="C31" s="39"/>
      <c r="D31" s="48" t="s">
        <v>255</v>
      </c>
      <c r="E31" s="49"/>
      <c r="F31" s="38" t="s">
        <v>256</v>
      </c>
      <c r="G31" s="39"/>
    </row>
    <row r="32" ht="13.5" customHeight="1" spans="1:7">
      <c r="A32" s="43"/>
      <c r="B32" s="38" t="s">
        <v>257</v>
      </c>
      <c r="C32" s="39"/>
      <c r="D32" s="48" t="s">
        <v>258</v>
      </c>
      <c r="E32" s="49"/>
      <c r="F32" s="38" t="s">
        <v>259</v>
      </c>
      <c r="G32" s="39"/>
    </row>
    <row r="33" ht="13.5" customHeight="1" spans="1:7">
      <c r="A33" s="54" t="s">
        <v>200</v>
      </c>
      <c r="B33" s="48" t="s">
        <v>260</v>
      </c>
      <c r="C33" s="49"/>
      <c r="D33" s="38" t="s">
        <v>261</v>
      </c>
      <c r="E33" s="39"/>
      <c r="F33" s="41">
        <v>0.99</v>
      </c>
      <c r="G33" s="42"/>
    </row>
  </sheetData>
  <mergeCells count="88">
    <mergeCell ref="A1:C1"/>
    <mergeCell ref="A2:G2"/>
    <mergeCell ref="A3:G3"/>
    <mergeCell ref="A4:B4"/>
    <mergeCell ref="C4:G4"/>
    <mergeCell ref="A5:B5"/>
    <mergeCell ref="C5:D5"/>
    <mergeCell ref="F5:G5"/>
    <mergeCell ref="F6:G6"/>
    <mergeCell ref="F7:G7"/>
    <mergeCell ref="C8:D8"/>
    <mergeCell ref="E8:G8"/>
    <mergeCell ref="C9:D9"/>
    <mergeCell ref="E9:G9"/>
    <mergeCell ref="C10:D10"/>
    <mergeCell ref="E10:G10"/>
    <mergeCell ref="B11:G11"/>
    <mergeCell ref="B12:G12"/>
    <mergeCell ref="C13:E13"/>
    <mergeCell ref="F13:G13"/>
    <mergeCell ref="B14:C14"/>
    <mergeCell ref="D14:E14"/>
    <mergeCell ref="F14:G14"/>
    <mergeCell ref="B15:C15"/>
    <mergeCell ref="D15:E15"/>
    <mergeCell ref="F15:G15"/>
    <mergeCell ref="B16:C16"/>
    <mergeCell ref="D16:E16"/>
    <mergeCell ref="F16:G16"/>
    <mergeCell ref="D17:E17"/>
    <mergeCell ref="F17:G17"/>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A11:A12"/>
    <mergeCell ref="A14:A15"/>
    <mergeCell ref="A16:A18"/>
    <mergeCell ref="A19:A29"/>
    <mergeCell ref="A30:A32"/>
    <mergeCell ref="E6:E7"/>
    <mergeCell ref="A6:B7"/>
    <mergeCell ref="C6:D7"/>
    <mergeCell ref="B17:C18"/>
    <mergeCell ref="A8:B10"/>
  </mergeCells>
  <pageMargins left="0.7" right="0.7" top="0.75" bottom="0.75" header="0.3" footer="0.3"/>
  <pageSetup paperSize="1" orientation="portrait" horizontalDpi="200" verticalDpi="2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showGridLines="0" workbookViewId="0">
      <selection activeCell="A1" sqref="A1"/>
    </sheetView>
  </sheetViews>
  <sheetFormatPr defaultColWidth="9.14285714285714" defaultRowHeight="12.75" customHeight="1" outlineLevelCol="5"/>
  <cols>
    <col min="1" max="1" width="48.2857142857143" style="1" customWidth="1"/>
    <col min="2" max="2" width="26.7142857142857" style="1" customWidth="1"/>
    <col min="3" max="3" width="22.1428571428571" style="1" customWidth="1"/>
    <col min="4" max="4" width="9.14285714285714" style="1" customWidth="1"/>
    <col min="5" max="6" width="11.1428571428571" style="1" customWidth="1"/>
    <col min="7" max="7" width="10.8571428571429" style="1" customWidth="1"/>
  </cols>
  <sheetData>
    <row r="1" s="1" customFormat="1" ht="15"/>
    <row r="2" s="1" customFormat="1" ht="29.25" customHeight="1" spans="1:3">
      <c r="A2" s="2" t="s">
        <v>262</v>
      </c>
      <c r="B2" s="2"/>
      <c r="C2" s="2"/>
    </row>
    <row r="3" s="1" customFormat="1" ht="17.25" customHeight="1"/>
    <row r="4" s="1" customFormat="1" ht="15.75" customHeight="1" spans="1:3">
      <c r="A4" s="3" t="s">
        <v>263</v>
      </c>
      <c r="B4" s="4" t="s">
        <v>28</v>
      </c>
      <c r="C4" s="4" t="s">
        <v>21</v>
      </c>
    </row>
    <row r="5" s="1" customFormat="1" ht="19.5" customHeight="1" spans="1:3">
      <c r="A5" s="3"/>
      <c r="B5" s="4"/>
      <c r="C5" s="4"/>
    </row>
    <row r="6" s="1" customFormat="1" ht="22.5" customHeight="1" spans="1:3">
      <c r="A6" s="5" t="s">
        <v>42</v>
      </c>
      <c r="B6" s="5">
        <v>1</v>
      </c>
      <c r="C6" s="5">
        <v>2</v>
      </c>
    </row>
    <row r="7" s="1" customFormat="1" ht="27.75" customHeight="1" spans="1:6">
      <c r="A7" s="6" t="s">
        <v>28</v>
      </c>
      <c r="B7" s="7">
        <v>54.769926</v>
      </c>
      <c r="C7" s="12"/>
      <c r="D7" s="11"/>
      <c r="F7" s="11"/>
    </row>
    <row r="8" s="1" customFormat="1" ht="27.75" customHeight="1" spans="1:3">
      <c r="A8" s="6" t="s">
        <v>45</v>
      </c>
      <c r="B8" s="7">
        <v>46.9772</v>
      </c>
      <c r="C8" s="12"/>
    </row>
    <row r="9" s="1" customFormat="1" ht="27.75" customHeight="1" spans="1:3">
      <c r="A9" s="6" t="s">
        <v>51</v>
      </c>
      <c r="B9" s="7">
        <v>3.663872</v>
      </c>
      <c r="C9" s="12"/>
    </row>
    <row r="10" s="1" customFormat="1" ht="27.75" customHeight="1" spans="1:3">
      <c r="A10" s="6" t="s">
        <v>57</v>
      </c>
      <c r="B10" s="7">
        <v>1.511798</v>
      </c>
      <c r="C10" s="12"/>
    </row>
    <row r="11" s="1" customFormat="1" ht="27.75" customHeight="1" spans="1:3">
      <c r="A11" s="6" t="s">
        <v>63</v>
      </c>
      <c r="B11" s="7">
        <v>2.617056</v>
      </c>
      <c r="C11" s="12"/>
    </row>
    <row r="12" s="1" customFormat="1" ht="27.75" customHeight="1" spans="1:5">
      <c r="A12" s="9"/>
      <c r="B12" s="11"/>
      <c r="C12" s="11"/>
      <c r="E12" s="11"/>
    </row>
    <row r="13" s="1" customFormat="1" ht="27.75" customHeight="1" spans="1:3">
      <c r="A13" s="9"/>
      <c r="B13" s="11"/>
      <c r="C13" s="11"/>
    </row>
    <row r="14" s="1" customFormat="1" ht="27.75" customHeight="1" spans="1:4">
      <c r="A14" s="11"/>
      <c r="B14" s="11"/>
      <c r="C14" s="11"/>
      <c r="D14" s="11"/>
    </row>
    <row r="15" s="1" customFormat="1" ht="27.75" customHeight="1" spans="1:3">
      <c r="A15" s="11"/>
      <c r="C15" s="11"/>
    </row>
    <row r="16" s="1" customFormat="1" ht="27.75" customHeight="1"/>
  </sheetData>
  <sheetProtection formatCells="0" formatColumns="0" formatRows="0" insertRows="0" insertColumns="0" insertHyperlinks="0" deleteColumns="0" deleteRows="0" sort="0" autoFilter="0" pivotTables="0"/>
  <mergeCells count="7">
    <mergeCell ref="A2:C2"/>
    <mergeCell ref="A4:A5"/>
    <mergeCell ref="A4:A5"/>
    <mergeCell ref="B4:B5"/>
    <mergeCell ref="B4:B5"/>
    <mergeCell ref="C4:C5"/>
    <mergeCell ref="C4:C5"/>
  </mergeCells>
  <printOptions horizontalCentered="1"/>
  <pageMargins left="0.393700787401575" right="0.393700787401575" top="0.590551181102362" bottom="0.590551181102362" header="0.5" footer="0.5"/>
  <pageSetup paperSize="9"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showGridLines="0" workbookViewId="0">
      <selection activeCell="A1" sqref="A1"/>
    </sheetView>
  </sheetViews>
  <sheetFormatPr defaultColWidth="9.14285714285714" defaultRowHeight="12.75" customHeight="1" outlineLevelCol="7"/>
  <cols>
    <col min="1" max="1" width="35.2857142857143" style="1" customWidth="1"/>
    <col min="2" max="2" width="25.1428571428571" style="1" customWidth="1"/>
    <col min="3" max="3" width="28.8571428571429" style="1" customWidth="1"/>
    <col min="4" max="4" width="34.5714285714286" style="1" customWidth="1"/>
    <col min="5" max="9" width="9.14285714285714" style="1" customWidth="1"/>
  </cols>
  <sheetData>
    <row r="1" s="1" customFormat="1" ht="15"/>
    <row r="2" s="1" customFormat="1" ht="29.25" customHeight="1" spans="1:4">
      <c r="A2" s="2" t="s">
        <v>264</v>
      </c>
      <c r="B2" s="2"/>
      <c r="C2" s="2"/>
      <c r="D2" s="2"/>
    </row>
    <row r="3" s="1" customFormat="1" ht="17.25" customHeight="1"/>
    <row r="4" s="1" customFormat="1" ht="21.75" customHeight="1" spans="1:4">
      <c r="A4" s="3" t="s">
        <v>263</v>
      </c>
      <c r="B4" s="4" t="s">
        <v>30</v>
      </c>
      <c r="C4" s="4" t="s">
        <v>79</v>
      </c>
      <c r="D4" s="4" t="s">
        <v>80</v>
      </c>
    </row>
    <row r="5" s="1" customFormat="1" ht="47.25" customHeight="1" spans="1:4">
      <c r="A5" s="3"/>
      <c r="B5" s="4"/>
      <c r="C5" s="4"/>
      <c r="D5" s="4"/>
    </row>
    <row r="6" s="1" customFormat="1" ht="22.5" customHeight="1" spans="1:4">
      <c r="A6" s="5" t="s">
        <v>42</v>
      </c>
      <c r="B6" s="5">
        <v>1</v>
      </c>
      <c r="C6" s="5">
        <v>2</v>
      </c>
      <c r="D6" s="5">
        <v>3</v>
      </c>
    </row>
    <row r="7" s="1" customFormat="1" ht="27.75" customHeight="1" spans="1:4">
      <c r="A7" s="6" t="s">
        <v>43</v>
      </c>
      <c r="B7" s="7">
        <v>54.769926</v>
      </c>
      <c r="C7" s="8">
        <v>54.769926</v>
      </c>
      <c r="D7" s="7"/>
    </row>
    <row r="8" s="1" customFormat="1" ht="27.75" customHeight="1" spans="1:4">
      <c r="A8" s="6" t="s">
        <v>45</v>
      </c>
      <c r="B8" s="7">
        <v>46.9772</v>
      </c>
      <c r="C8" s="8">
        <v>46.9772</v>
      </c>
      <c r="D8" s="7"/>
    </row>
    <row r="9" s="1" customFormat="1" ht="27.75" customHeight="1" spans="1:4">
      <c r="A9" s="6" t="s">
        <v>51</v>
      </c>
      <c r="B9" s="7">
        <v>3.663872</v>
      </c>
      <c r="C9" s="8">
        <v>3.663872</v>
      </c>
      <c r="D9" s="7"/>
    </row>
    <row r="10" s="1" customFormat="1" ht="27.75" customHeight="1" spans="1:4">
      <c r="A10" s="6" t="s">
        <v>57</v>
      </c>
      <c r="B10" s="7">
        <v>1.511798</v>
      </c>
      <c r="C10" s="8">
        <v>1.511798</v>
      </c>
      <c r="D10" s="7"/>
    </row>
    <row r="11" s="1" customFormat="1" ht="27.75" customHeight="1" spans="1:4">
      <c r="A11" s="6" t="s">
        <v>63</v>
      </c>
      <c r="B11" s="7">
        <v>2.617056</v>
      </c>
      <c r="C11" s="8">
        <v>2.617056</v>
      </c>
      <c r="D11" s="7"/>
    </row>
    <row r="12" s="1" customFormat="1" ht="27.75" customHeight="1" spans="1:8">
      <c r="A12" s="9"/>
      <c r="B12" s="10"/>
      <c r="C12" s="10"/>
      <c r="D12" s="10"/>
      <c r="E12" s="11"/>
      <c r="H12" s="11"/>
    </row>
    <row r="13" s="1" customFormat="1" ht="27.75" customHeight="1" spans="1:4">
      <c r="A13" s="11"/>
      <c r="B13" s="11"/>
      <c r="C13" s="11"/>
      <c r="D13" s="11"/>
    </row>
    <row r="14" s="1" customFormat="1" ht="27.75" customHeight="1" spans="1:8">
      <c r="A14" s="11"/>
      <c r="B14" s="11"/>
      <c r="C14" s="11"/>
      <c r="D14" s="11"/>
      <c r="E14" s="11"/>
      <c r="F14" s="11"/>
      <c r="G14" s="11"/>
      <c r="H14" s="11"/>
    </row>
    <row r="15" s="1" customFormat="1" ht="27.75" customHeight="1" spans="1:7">
      <c r="A15" s="11"/>
      <c r="C15" s="11"/>
      <c r="D15" s="11"/>
      <c r="E15" s="11"/>
      <c r="F15" s="11"/>
      <c r="G15" s="11"/>
    </row>
    <row r="16" s="1" customFormat="1" ht="27.75" customHeight="1" spans="3:3">
      <c r="C16" s="11"/>
    </row>
    <row r="17" s="1" customFormat="1" ht="27.75" customHeight="1"/>
    <row r="18" s="1" customFormat="1" ht="27.75" customHeight="1"/>
    <row r="19" s="1" customFormat="1" ht="27.75" customHeight="1"/>
    <row r="20" s="1" customFormat="1" ht="27.75" customHeight="1"/>
    <row r="21" s="1" customFormat="1" ht="27.75" customHeight="1"/>
    <row r="22" s="1" customFormat="1" ht="27.75" customHeight="1"/>
    <row r="23" s="1" customFormat="1" ht="27.75" customHeight="1"/>
    <row r="24" s="1" customFormat="1" ht="27.75" customHeight="1"/>
    <row r="25" s="1" customFormat="1" ht="27.75" customHeight="1"/>
  </sheetData>
  <sheetProtection formatCells="0" formatColumns="0" formatRows="0" insertRows="0" insertColumns="0" insertHyperlinks="0" deleteColumns="0" deleteRows="0" sort="0" autoFilter="0" pivotTables="0"/>
  <mergeCells count="9">
    <mergeCell ref="A2:D2"/>
    <mergeCell ref="A4:A5"/>
    <mergeCell ref="A4:A5"/>
    <mergeCell ref="B4:B5"/>
    <mergeCell ref="B4:B5"/>
    <mergeCell ref="C4:C5"/>
    <mergeCell ref="C4:C5"/>
    <mergeCell ref="D4:D5"/>
    <mergeCell ref="D4:D5"/>
  </mergeCells>
  <printOptions horizontalCentered="1"/>
  <pageMargins left="0.393700787401575" right="0.393700787401575" top="0.590551181102362" bottom="0.590551181102362" header="0.5" footer="0.5"/>
  <pageSetup paperSize="9" scale="9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showGridLines="0" topLeftCell="A2" workbookViewId="0">
      <selection activeCell="A1" sqref="A1"/>
    </sheetView>
  </sheetViews>
  <sheetFormatPr defaultColWidth="9.14285714285714" defaultRowHeight="12.75" customHeight="1"/>
  <cols>
    <col min="1" max="1" width="14" style="1" customWidth="1"/>
    <col min="2" max="2" width="30.2857142857143" style="1" customWidth="1"/>
    <col min="3" max="3" width="16" style="1" customWidth="1"/>
    <col min="4" max="4" width="12.4285714285714" style="1" customWidth="1"/>
    <col min="5" max="5" width="15.5714285714286" style="1" customWidth="1"/>
    <col min="6" max="6" width="13" style="1" customWidth="1"/>
    <col min="7" max="7" width="13.2857142857143" style="1" customWidth="1"/>
    <col min="8" max="8" width="12.4285714285714" style="1" customWidth="1"/>
    <col min="9" max="9" width="12" style="1" customWidth="1"/>
    <col min="10" max="10" width="15.2857142857143" style="1" customWidth="1"/>
    <col min="11" max="11" width="14.7142857142857" style="1" customWidth="1"/>
    <col min="12" max="12" width="11.1428571428571" style="1" customWidth="1"/>
    <col min="13" max="14" width="9.14285714285714" style="1" customWidth="1"/>
    <col min="15" max="15" width="11.7142857142857" style="1" customWidth="1"/>
    <col min="16" max="17" width="9.14285714285714" style="1" customWidth="1"/>
  </cols>
  <sheetData>
    <row r="1" s="1" customFormat="1" ht="21" customHeight="1"/>
    <row r="2" s="1" customFormat="1" ht="29.25" customHeight="1" spans="1:15">
      <c r="A2" s="140" t="s">
        <v>25</v>
      </c>
      <c r="B2" s="140"/>
      <c r="C2" s="140"/>
      <c r="D2" s="140"/>
      <c r="E2" s="140"/>
      <c r="F2" s="140"/>
      <c r="G2" s="140"/>
      <c r="H2" s="140"/>
      <c r="I2" s="140"/>
      <c r="J2" s="140"/>
      <c r="K2" s="140"/>
      <c r="L2" s="140"/>
      <c r="M2" s="140"/>
      <c r="N2" s="140"/>
      <c r="O2" s="140"/>
    </row>
    <row r="3" s="1" customFormat="1" ht="27.75" customHeight="1" spans="1:15">
      <c r="A3" s="116" t="s">
        <v>1</v>
      </c>
      <c r="B3" s="117"/>
      <c r="C3" s="117"/>
      <c r="D3" s="117"/>
      <c r="E3" s="117"/>
      <c r="F3" s="117"/>
      <c r="G3" s="117"/>
      <c r="H3" s="117"/>
      <c r="I3" s="117"/>
      <c r="J3" s="117"/>
      <c r="K3" s="117"/>
      <c r="L3" s="117"/>
      <c r="M3" s="117"/>
      <c r="N3" s="117"/>
      <c r="O3" s="108" t="s">
        <v>2</v>
      </c>
    </row>
    <row r="4" s="1" customFormat="1" ht="17.25" customHeight="1" spans="1:15">
      <c r="A4" s="4" t="s">
        <v>26</v>
      </c>
      <c r="B4" s="4" t="s">
        <v>27</v>
      </c>
      <c r="C4" s="141" t="s">
        <v>28</v>
      </c>
      <c r="D4" s="142" t="s">
        <v>29</v>
      </c>
      <c r="E4" s="4" t="s">
        <v>30</v>
      </c>
      <c r="F4" s="4"/>
      <c r="G4" s="4"/>
      <c r="H4" s="4"/>
      <c r="I4" s="4"/>
      <c r="J4" s="136" t="s">
        <v>31</v>
      </c>
      <c r="K4" s="136" t="s">
        <v>32</v>
      </c>
      <c r="L4" s="136" t="s">
        <v>33</v>
      </c>
      <c r="M4" s="136" t="s">
        <v>34</v>
      </c>
      <c r="N4" s="136" t="s">
        <v>35</v>
      </c>
      <c r="O4" s="142" t="s">
        <v>36</v>
      </c>
    </row>
    <row r="5" s="1" customFormat="1" ht="58.5" customHeight="1" spans="1:15">
      <c r="A5" s="4"/>
      <c r="B5" s="4"/>
      <c r="C5" s="143"/>
      <c r="D5" s="142"/>
      <c r="E5" s="142" t="s">
        <v>37</v>
      </c>
      <c r="F5" s="142" t="s">
        <v>38</v>
      </c>
      <c r="G5" s="142" t="s">
        <v>39</v>
      </c>
      <c r="H5" s="142" t="s">
        <v>40</v>
      </c>
      <c r="I5" s="142" t="s">
        <v>41</v>
      </c>
      <c r="J5" s="136"/>
      <c r="K5" s="136"/>
      <c r="L5" s="136"/>
      <c r="M5" s="136"/>
      <c r="N5" s="136"/>
      <c r="O5" s="142"/>
    </row>
    <row r="6" s="1" customFormat="1" ht="21" customHeight="1" spans="1:15">
      <c r="A6" s="110" t="s">
        <v>42</v>
      </c>
      <c r="B6" s="110" t="s">
        <v>42</v>
      </c>
      <c r="C6" s="110">
        <v>1</v>
      </c>
      <c r="D6" s="110">
        <f t="shared" ref="D6:O6" si="0">C6+1</f>
        <v>2</v>
      </c>
      <c r="E6" s="110">
        <f t="shared" si="0"/>
        <v>3</v>
      </c>
      <c r="F6" s="110">
        <f t="shared" si="0"/>
        <v>4</v>
      </c>
      <c r="G6" s="110">
        <f t="shared" si="0"/>
        <v>5</v>
      </c>
      <c r="H6" s="110">
        <f t="shared" si="0"/>
        <v>6</v>
      </c>
      <c r="I6" s="110">
        <f t="shared" si="0"/>
        <v>7</v>
      </c>
      <c r="J6" s="110">
        <f t="shared" si="0"/>
        <v>8</v>
      </c>
      <c r="K6" s="110">
        <f t="shared" si="0"/>
        <v>9</v>
      </c>
      <c r="L6" s="110">
        <f t="shared" si="0"/>
        <v>10</v>
      </c>
      <c r="M6" s="110">
        <f t="shared" si="0"/>
        <v>11</v>
      </c>
      <c r="N6" s="110">
        <f t="shared" si="0"/>
        <v>12</v>
      </c>
      <c r="O6" s="110">
        <f t="shared" si="0"/>
        <v>13</v>
      </c>
    </row>
    <row r="7" s="1" customFormat="1" ht="25.5" customHeight="1" spans="1:15">
      <c r="A7" s="6" t="s">
        <v>43</v>
      </c>
      <c r="B7" s="6" t="s">
        <v>28</v>
      </c>
      <c r="C7" s="123">
        <v>54.769926</v>
      </c>
      <c r="D7" s="123"/>
      <c r="E7" s="123">
        <v>54.769926</v>
      </c>
      <c r="F7" s="123">
        <v>54.769926</v>
      </c>
      <c r="G7" s="123"/>
      <c r="H7" s="123"/>
      <c r="I7" s="123"/>
      <c r="J7" s="123"/>
      <c r="K7" s="123"/>
      <c r="L7" s="124"/>
      <c r="M7" s="139"/>
      <c r="N7" s="144"/>
      <c r="O7" s="124"/>
    </row>
    <row r="8" s="1" customFormat="1" ht="25.5" customHeight="1" spans="1:15">
      <c r="A8" s="6" t="s">
        <v>44</v>
      </c>
      <c r="B8" s="6" t="s">
        <v>45</v>
      </c>
      <c r="C8" s="123">
        <v>46.9772</v>
      </c>
      <c r="D8" s="123"/>
      <c r="E8" s="123">
        <v>46.9772</v>
      </c>
      <c r="F8" s="123">
        <v>46.9772</v>
      </c>
      <c r="G8" s="123"/>
      <c r="H8" s="123"/>
      <c r="I8" s="123"/>
      <c r="J8" s="123"/>
      <c r="K8" s="123"/>
      <c r="L8" s="124"/>
      <c r="M8" s="139"/>
      <c r="N8" s="144"/>
      <c r="O8" s="124"/>
    </row>
    <row r="9" s="1" customFormat="1" ht="25.5" customHeight="1" spans="1:15">
      <c r="A9" s="6" t="s">
        <v>46</v>
      </c>
      <c r="B9" s="6" t="s">
        <v>47</v>
      </c>
      <c r="C9" s="123">
        <v>46.9772</v>
      </c>
      <c r="D9" s="123"/>
      <c r="E9" s="123">
        <v>46.9772</v>
      </c>
      <c r="F9" s="123">
        <v>46.9772</v>
      </c>
      <c r="G9" s="123"/>
      <c r="H9" s="123"/>
      <c r="I9" s="123"/>
      <c r="J9" s="123"/>
      <c r="K9" s="123"/>
      <c r="L9" s="124"/>
      <c r="M9" s="139"/>
      <c r="N9" s="144"/>
      <c r="O9" s="124"/>
    </row>
    <row r="10" s="1" customFormat="1" ht="25.5" customHeight="1" spans="1:15">
      <c r="A10" s="6" t="s">
        <v>48</v>
      </c>
      <c r="B10" s="6" t="s">
        <v>49</v>
      </c>
      <c r="C10" s="123">
        <v>46.9772</v>
      </c>
      <c r="D10" s="123"/>
      <c r="E10" s="123">
        <v>46.9772</v>
      </c>
      <c r="F10" s="123">
        <v>46.9772</v>
      </c>
      <c r="G10" s="123"/>
      <c r="H10" s="123"/>
      <c r="I10" s="123"/>
      <c r="J10" s="123"/>
      <c r="K10" s="123"/>
      <c r="L10" s="124"/>
      <c r="M10" s="139"/>
      <c r="N10" s="144"/>
      <c r="O10" s="124"/>
    </row>
    <row r="11" s="1" customFormat="1" ht="25.5" customHeight="1" spans="1:15">
      <c r="A11" s="6" t="s">
        <v>50</v>
      </c>
      <c r="B11" s="6" t="s">
        <v>51</v>
      </c>
      <c r="C11" s="123">
        <v>3.663872</v>
      </c>
      <c r="D11" s="123"/>
      <c r="E11" s="123">
        <v>3.663872</v>
      </c>
      <c r="F11" s="123">
        <v>3.663872</v>
      </c>
      <c r="G11" s="123"/>
      <c r="H11" s="123"/>
      <c r="I11" s="123"/>
      <c r="J11" s="123"/>
      <c r="K11" s="123"/>
      <c r="L11" s="124"/>
      <c r="M11" s="139"/>
      <c r="N11" s="144"/>
      <c r="O11" s="124"/>
    </row>
    <row r="12" s="1" customFormat="1" ht="25.5" customHeight="1" spans="1:15">
      <c r="A12" s="6" t="s">
        <v>52</v>
      </c>
      <c r="B12" s="6" t="s">
        <v>53</v>
      </c>
      <c r="C12" s="123">
        <v>3.663872</v>
      </c>
      <c r="D12" s="123"/>
      <c r="E12" s="123">
        <v>3.663872</v>
      </c>
      <c r="F12" s="123">
        <v>3.663872</v>
      </c>
      <c r="G12" s="123"/>
      <c r="H12" s="123"/>
      <c r="I12" s="123"/>
      <c r="J12" s="123"/>
      <c r="K12" s="123"/>
      <c r="L12" s="124"/>
      <c r="M12" s="139"/>
      <c r="N12" s="144"/>
      <c r="O12" s="124"/>
    </row>
    <row r="13" s="1" customFormat="1" ht="37.5" customHeight="1" spans="1:15">
      <c r="A13" s="6" t="s">
        <v>54</v>
      </c>
      <c r="B13" s="6" t="s">
        <v>55</v>
      </c>
      <c r="C13" s="123">
        <v>3.663872</v>
      </c>
      <c r="D13" s="123"/>
      <c r="E13" s="123">
        <v>3.663872</v>
      </c>
      <c r="F13" s="123">
        <v>3.663872</v>
      </c>
      <c r="G13" s="123"/>
      <c r="H13" s="123"/>
      <c r="I13" s="123"/>
      <c r="J13" s="123"/>
      <c r="K13" s="123"/>
      <c r="L13" s="124"/>
      <c r="M13" s="139"/>
      <c r="N13" s="144"/>
      <c r="O13" s="124"/>
    </row>
    <row r="14" s="1" customFormat="1" ht="25.5" customHeight="1" spans="1:15">
      <c r="A14" s="6" t="s">
        <v>56</v>
      </c>
      <c r="B14" s="6" t="s">
        <v>57</v>
      </c>
      <c r="C14" s="123">
        <v>1.511798</v>
      </c>
      <c r="D14" s="123"/>
      <c r="E14" s="123">
        <v>1.511798</v>
      </c>
      <c r="F14" s="123">
        <v>1.511798</v>
      </c>
      <c r="G14" s="123"/>
      <c r="H14" s="123"/>
      <c r="I14" s="123"/>
      <c r="J14" s="123"/>
      <c r="K14" s="123"/>
      <c r="L14" s="124"/>
      <c r="M14" s="139"/>
      <c r="N14" s="144"/>
      <c r="O14" s="124"/>
    </row>
    <row r="15" s="1" customFormat="1" ht="25.5" customHeight="1" spans="1:15">
      <c r="A15" s="6" t="s">
        <v>58</v>
      </c>
      <c r="B15" s="6" t="s">
        <v>59</v>
      </c>
      <c r="C15" s="123">
        <v>1.511798</v>
      </c>
      <c r="D15" s="123"/>
      <c r="E15" s="123">
        <v>1.511798</v>
      </c>
      <c r="F15" s="123">
        <v>1.511798</v>
      </c>
      <c r="G15" s="123"/>
      <c r="H15" s="123"/>
      <c r="I15" s="123"/>
      <c r="J15" s="123"/>
      <c r="K15" s="123"/>
      <c r="L15" s="124"/>
      <c r="M15" s="139"/>
      <c r="N15" s="144"/>
      <c r="O15" s="124"/>
    </row>
    <row r="16" s="1" customFormat="1" ht="25.5" customHeight="1" spans="1:15">
      <c r="A16" s="6" t="s">
        <v>60</v>
      </c>
      <c r="B16" s="6" t="s">
        <v>61</v>
      </c>
      <c r="C16" s="123">
        <v>1.511798</v>
      </c>
      <c r="D16" s="123"/>
      <c r="E16" s="123">
        <v>1.511798</v>
      </c>
      <c r="F16" s="123">
        <v>1.511798</v>
      </c>
      <c r="G16" s="123"/>
      <c r="H16" s="123"/>
      <c r="I16" s="123"/>
      <c r="J16" s="123"/>
      <c r="K16" s="123"/>
      <c r="L16" s="124"/>
      <c r="M16" s="139"/>
      <c r="N16" s="144"/>
      <c r="O16" s="124"/>
    </row>
    <row r="17" s="1" customFormat="1" ht="25.5" customHeight="1" spans="1:15">
      <c r="A17" s="6" t="s">
        <v>62</v>
      </c>
      <c r="B17" s="6" t="s">
        <v>63</v>
      </c>
      <c r="C17" s="123">
        <v>2.617056</v>
      </c>
      <c r="D17" s="123"/>
      <c r="E17" s="123">
        <v>2.617056</v>
      </c>
      <c r="F17" s="123">
        <v>2.617056</v>
      </c>
      <c r="G17" s="123"/>
      <c r="H17" s="123"/>
      <c r="I17" s="123"/>
      <c r="J17" s="123"/>
      <c r="K17" s="123"/>
      <c r="L17" s="124"/>
      <c r="M17" s="139"/>
      <c r="N17" s="144"/>
      <c r="O17" s="124"/>
    </row>
    <row r="18" s="1" customFormat="1" ht="25.5" customHeight="1" spans="1:15">
      <c r="A18" s="6" t="s">
        <v>64</v>
      </c>
      <c r="B18" s="6" t="s">
        <v>65</v>
      </c>
      <c r="C18" s="123">
        <v>2.617056</v>
      </c>
      <c r="D18" s="123"/>
      <c r="E18" s="123">
        <v>2.617056</v>
      </c>
      <c r="F18" s="123">
        <v>2.617056</v>
      </c>
      <c r="G18" s="123"/>
      <c r="H18" s="123"/>
      <c r="I18" s="123"/>
      <c r="J18" s="123"/>
      <c r="K18" s="123"/>
      <c r="L18" s="124"/>
      <c r="M18" s="139"/>
      <c r="N18" s="144"/>
      <c r="O18" s="124"/>
    </row>
    <row r="19" s="1" customFormat="1" ht="25.5" customHeight="1" spans="1:15">
      <c r="A19" s="6" t="s">
        <v>66</v>
      </c>
      <c r="B19" s="6" t="s">
        <v>67</v>
      </c>
      <c r="C19" s="123">
        <v>2.617056</v>
      </c>
      <c r="D19" s="123"/>
      <c r="E19" s="123">
        <v>2.617056</v>
      </c>
      <c r="F19" s="123">
        <v>2.617056</v>
      </c>
      <c r="G19" s="123"/>
      <c r="H19" s="123"/>
      <c r="I19" s="123"/>
      <c r="J19" s="123"/>
      <c r="K19" s="123"/>
      <c r="L19" s="124"/>
      <c r="M19" s="139"/>
      <c r="N19" s="144"/>
      <c r="O19" s="124"/>
    </row>
    <row r="20" s="1" customFormat="1" ht="21" customHeight="1" spans="1:16">
      <c r="A20" s="11"/>
      <c r="B20" s="11"/>
      <c r="C20" s="11"/>
      <c r="D20" s="11"/>
      <c r="E20" s="11"/>
      <c r="F20" s="11"/>
      <c r="G20" s="11"/>
      <c r="H20" s="11"/>
      <c r="I20" s="11"/>
      <c r="J20" s="11"/>
      <c r="K20" s="11"/>
      <c r="L20" s="11"/>
      <c r="M20" s="11"/>
      <c r="N20" s="11"/>
      <c r="O20" s="11"/>
      <c r="P20" s="11"/>
    </row>
    <row r="21" s="1" customFormat="1" ht="21" customHeight="1" spans="1:15">
      <c r="A21" s="11"/>
      <c r="B21" s="11"/>
      <c r="C21" s="11"/>
      <c r="D21" s="11"/>
      <c r="E21" s="11"/>
      <c r="F21" s="11"/>
      <c r="G21" s="11"/>
      <c r="H21" s="11"/>
      <c r="I21" s="11"/>
      <c r="J21" s="11"/>
      <c r="K21" s="11"/>
      <c r="L21" s="11"/>
      <c r="M21" s="11"/>
      <c r="N21" s="11"/>
      <c r="O21" s="11"/>
    </row>
    <row r="22" s="1" customFormat="1" ht="21" customHeight="1" spans="2:15">
      <c r="B22" s="11"/>
      <c r="C22" s="11"/>
      <c r="D22" s="11"/>
      <c r="E22" s="11"/>
      <c r="F22" s="11"/>
      <c r="G22" s="11"/>
      <c r="H22" s="11"/>
      <c r="I22" s="11"/>
      <c r="J22" s="11"/>
      <c r="K22" s="11"/>
      <c r="L22" s="11"/>
      <c r="M22" s="11"/>
      <c r="N22" s="11"/>
      <c r="O22" s="11"/>
    </row>
    <row r="23" s="1" customFormat="1" ht="21" customHeight="1" spans="2:15">
      <c r="B23" s="11"/>
      <c r="F23" s="11"/>
      <c r="G23" s="11"/>
      <c r="H23" s="11"/>
      <c r="I23" s="11"/>
      <c r="J23" s="11"/>
      <c r="K23" s="11"/>
      <c r="L23" s="11"/>
      <c r="M23" s="11"/>
      <c r="N23" s="11"/>
      <c r="O23" s="11"/>
    </row>
    <row r="24" s="1" customFormat="1" ht="21" customHeight="1" spans="2:15">
      <c r="B24" s="11"/>
      <c r="C24" s="11"/>
      <c r="D24" s="11"/>
      <c r="I24" s="11"/>
      <c r="K24" s="11"/>
      <c r="L24" s="11"/>
      <c r="N24" s="11"/>
      <c r="O24" s="11"/>
    </row>
    <row r="25" s="1" customFormat="1" ht="21" customHeight="1" spans="10:13">
      <c r="J25" s="11"/>
      <c r="K25" s="11"/>
      <c r="L25" s="11"/>
      <c r="M25" s="11"/>
    </row>
    <row r="26" s="1" customFormat="1" ht="21" customHeight="1"/>
    <row r="27" s="1" customFormat="1" ht="21" customHeight="1"/>
    <row r="28" s="1" customFormat="1" ht="21" customHeight="1"/>
    <row r="29" s="1" customFormat="1" ht="21" customHeight="1"/>
    <row r="30" s="1" customFormat="1" ht="21" customHeight="1"/>
    <row r="31" s="1" customFormat="1" ht="21" customHeight="1"/>
  </sheetData>
  <sheetProtection formatCells="0" formatColumns="0" formatRows="0" insertRows="0" insertColumns="0" insertHyperlinks="0" deleteColumns="0" deleteRows="0" sort="0" autoFilter="0" pivotTables="0"/>
  <mergeCells count="22">
    <mergeCell ref="A2:O2"/>
    <mergeCell ref="E4:I4"/>
    <mergeCell ref="A4:A5"/>
    <mergeCell ref="A4:A5"/>
    <mergeCell ref="B4:B5"/>
    <mergeCell ref="B4:B5"/>
    <mergeCell ref="C4:C5"/>
    <mergeCell ref="C4:C5"/>
    <mergeCell ref="D4:D5"/>
    <mergeCell ref="D4:D5"/>
    <mergeCell ref="J4:J5"/>
    <mergeCell ref="J4:J5"/>
    <mergeCell ref="K4:K5"/>
    <mergeCell ref="K4:K5"/>
    <mergeCell ref="L4:L5"/>
    <mergeCell ref="L4:L5"/>
    <mergeCell ref="M4:M5"/>
    <mergeCell ref="M4:M5"/>
    <mergeCell ref="N4:N5"/>
    <mergeCell ref="N4:N5"/>
    <mergeCell ref="O4:O5"/>
    <mergeCell ref="O4:O5"/>
  </mergeCells>
  <printOptions horizontalCentered="1"/>
  <pageMargins left="0.393700787401575" right="0.393700787401575" top="0.590551181102362" bottom="0.590551181102362" header="0.5" footer="0.5"/>
  <pageSetup paperSize="9" scale="65"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showGridLines="0" workbookViewId="0">
      <selection activeCell="E23" sqref="E23"/>
    </sheetView>
  </sheetViews>
  <sheetFormatPr defaultColWidth="9.14285714285714" defaultRowHeight="12.75" customHeight="1"/>
  <cols>
    <col min="1" max="1" width="18.1428571428571" style="1" customWidth="1"/>
    <col min="2" max="2" width="46.4285714285714" style="1" customWidth="1"/>
    <col min="3" max="4" width="16.8571428571429" style="1" customWidth="1"/>
    <col min="5" max="5" width="16.1428571428571" style="1" customWidth="1"/>
    <col min="6" max="6" width="16.4285714285714" style="1" customWidth="1"/>
    <col min="7" max="8" width="18.5714285714286" style="1" customWidth="1"/>
    <col min="9" max="9" width="9.14285714285714" style="1" customWidth="1"/>
    <col min="10" max="10" width="13.5714285714286" style="1" customWidth="1"/>
    <col min="11" max="11" width="9.14285714285714" style="1" customWidth="1"/>
  </cols>
  <sheetData>
    <row r="1" s="1" customFormat="1" ht="21" customHeight="1" spans="1:10">
      <c r="A1" s="103"/>
      <c r="B1" s="103"/>
      <c r="C1" s="103"/>
      <c r="D1" s="103"/>
      <c r="E1" s="103"/>
      <c r="F1" s="103"/>
      <c r="G1" s="103"/>
      <c r="H1" s="126"/>
      <c r="I1" s="103"/>
      <c r="J1" s="103"/>
    </row>
    <row r="2" s="1" customFormat="1" ht="29.25" customHeight="1" spans="1:10">
      <c r="A2" s="104" t="s">
        <v>68</v>
      </c>
      <c r="B2" s="104"/>
      <c r="C2" s="104"/>
      <c r="D2" s="104"/>
      <c r="E2" s="104"/>
      <c r="F2" s="104"/>
      <c r="G2" s="104"/>
      <c r="H2" s="104"/>
      <c r="I2" s="105"/>
      <c r="J2" s="105"/>
    </row>
    <row r="3" s="1" customFormat="1" ht="21" customHeight="1" spans="1:10">
      <c r="A3" s="106" t="s">
        <v>1</v>
      </c>
      <c r="B3" s="107"/>
      <c r="C3" s="107"/>
      <c r="D3" s="107"/>
      <c r="E3" s="107"/>
      <c r="F3" s="107"/>
      <c r="G3" s="107"/>
      <c r="H3" s="108" t="s">
        <v>2</v>
      </c>
      <c r="I3" s="103"/>
      <c r="J3" s="103"/>
    </row>
    <row r="4" s="1" customFormat="1" ht="21" customHeight="1" spans="1:10">
      <c r="A4" s="4" t="s">
        <v>69</v>
      </c>
      <c r="B4" s="4"/>
      <c r="C4" s="136" t="s">
        <v>28</v>
      </c>
      <c r="D4" s="3" t="s">
        <v>70</v>
      </c>
      <c r="E4" s="4" t="s">
        <v>71</v>
      </c>
      <c r="F4" s="137" t="s">
        <v>72</v>
      </c>
      <c r="G4" s="4" t="s">
        <v>73</v>
      </c>
      <c r="H4" s="138" t="s">
        <v>74</v>
      </c>
      <c r="I4" s="103"/>
      <c r="J4" s="103"/>
    </row>
    <row r="5" s="1" customFormat="1" ht="21" customHeight="1" spans="1:10">
      <c r="A5" s="4" t="s">
        <v>75</v>
      </c>
      <c r="B5" s="4" t="s">
        <v>76</v>
      </c>
      <c r="C5" s="136"/>
      <c r="D5" s="3"/>
      <c r="E5" s="4"/>
      <c r="F5" s="137"/>
      <c r="G5" s="4"/>
      <c r="H5" s="138"/>
      <c r="I5" s="103"/>
      <c r="J5" s="103"/>
    </row>
    <row r="6" s="1" customFormat="1" ht="21" customHeight="1" spans="1:10">
      <c r="A6" s="5" t="s">
        <v>42</v>
      </c>
      <c r="B6" s="5" t="s">
        <v>42</v>
      </c>
      <c r="C6" s="5">
        <v>1</v>
      </c>
      <c r="D6" s="110">
        <f>C6+1</f>
        <v>2</v>
      </c>
      <c r="E6" s="110">
        <f>D6+1</f>
        <v>3</v>
      </c>
      <c r="F6" s="110">
        <f>E6+1</f>
        <v>4</v>
      </c>
      <c r="G6" s="110">
        <f>F6+1</f>
        <v>5</v>
      </c>
      <c r="H6" s="110">
        <f>G6+1</f>
        <v>6</v>
      </c>
      <c r="I6" s="103"/>
      <c r="J6" s="103"/>
    </row>
    <row r="7" s="1" customFormat="1" ht="18.75" customHeight="1" spans="1:10">
      <c r="A7" s="6" t="s">
        <v>43</v>
      </c>
      <c r="B7" s="6" t="s">
        <v>28</v>
      </c>
      <c r="C7" s="123">
        <v>54.769926</v>
      </c>
      <c r="D7" s="123">
        <v>36.059926</v>
      </c>
      <c r="E7" s="123">
        <v>18.71</v>
      </c>
      <c r="F7" s="123"/>
      <c r="G7" s="124"/>
      <c r="H7" s="139"/>
      <c r="I7" s="103"/>
      <c r="J7" s="103"/>
    </row>
    <row r="8" s="1" customFormat="1" ht="18.75" customHeight="1" spans="1:8">
      <c r="A8" s="6" t="s">
        <v>44</v>
      </c>
      <c r="B8" s="6" t="s">
        <v>45</v>
      </c>
      <c r="C8" s="123">
        <v>46.9772</v>
      </c>
      <c r="D8" s="123">
        <v>28.2672</v>
      </c>
      <c r="E8" s="123">
        <v>18.71</v>
      </c>
      <c r="F8" s="123"/>
      <c r="G8" s="124"/>
      <c r="H8" s="139"/>
    </row>
    <row r="9" s="1" customFormat="1" ht="18.75" customHeight="1" spans="1:8">
      <c r="A9" s="6" t="s">
        <v>46</v>
      </c>
      <c r="B9" s="6" t="s">
        <v>47</v>
      </c>
      <c r="C9" s="123">
        <v>46.9772</v>
      </c>
      <c r="D9" s="123">
        <v>28.2672</v>
      </c>
      <c r="E9" s="123">
        <v>18.71</v>
      </c>
      <c r="F9" s="123"/>
      <c r="G9" s="124"/>
      <c r="H9" s="139"/>
    </row>
    <row r="10" s="1" customFormat="1" ht="18.75" customHeight="1" spans="1:8">
      <c r="A10" s="6" t="s">
        <v>48</v>
      </c>
      <c r="B10" s="6" t="s">
        <v>49</v>
      </c>
      <c r="C10" s="123">
        <v>46.9772</v>
      </c>
      <c r="D10" s="123">
        <v>28.2672</v>
      </c>
      <c r="E10" s="123">
        <v>18.71</v>
      </c>
      <c r="F10" s="123"/>
      <c r="G10" s="124"/>
      <c r="H10" s="139"/>
    </row>
    <row r="11" s="1" customFormat="1" ht="18.75" customHeight="1" spans="1:8">
      <c r="A11" s="6" t="s">
        <v>50</v>
      </c>
      <c r="B11" s="6" t="s">
        <v>51</v>
      </c>
      <c r="C11" s="123">
        <v>3.663872</v>
      </c>
      <c r="D11" s="123">
        <v>3.663872</v>
      </c>
      <c r="E11" s="123"/>
      <c r="F11" s="123"/>
      <c r="G11" s="124"/>
      <c r="H11" s="139"/>
    </row>
    <row r="12" s="1" customFormat="1" ht="18.75" customHeight="1" spans="1:8">
      <c r="A12" s="6" t="s">
        <v>52</v>
      </c>
      <c r="B12" s="6" t="s">
        <v>53</v>
      </c>
      <c r="C12" s="123">
        <v>3.663872</v>
      </c>
      <c r="D12" s="123">
        <v>3.663872</v>
      </c>
      <c r="E12" s="123"/>
      <c r="F12" s="123"/>
      <c r="G12" s="124"/>
      <c r="H12" s="139"/>
    </row>
    <row r="13" s="1" customFormat="1" ht="18.75" customHeight="1" spans="1:8">
      <c r="A13" s="6" t="s">
        <v>54</v>
      </c>
      <c r="B13" s="6" t="s">
        <v>55</v>
      </c>
      <c r="C13" s="123">
        <v>3.663872</v>
      </c>
      <c r="D13" s="123">
        <v>3.663872</v>
      </c>
      <c r="E13" s="123"/>
      <c r="F13" s="123"/>
      <c r="G13" s="124"/>
      <c r="H13" s="139"/>
    </row>
    <row r="14" s="1" customFormat="1" ht="18.75" customHeight="1" spans="1:8">
      <c r="A14" s="6" t="s">
        <v>56</v>
      </c>
      <c r="B14" s="6" t="s">
        <v>57</v>
      </c>
      <c r="C14" s="123">
        <v>1.511798</v>
      </c>
      <c r="D14" s="123">
        <v>1.511798</v>
      </c>
      <c r="E14" s="123"/>
      <c r="F14" s="123"/>
      <c r="G14" s="124"/>
      <c r="H14" s="139"/>
    </row>
    <row r="15" s="1" customFormat="1" ht="18.75" customHeight="1" spans="1:8">
      <c r="A15" s="6" t="s">
        <v>58</v>
      </c>
      <c r="B15" s="6" t="s">
        <v>59</v>
      </c>
      <c r="C15" s="123">
        <v>1.511798</v>
      </c>
      <c r="D15" s="123">
        <v>1.511798</v>
      </c>
      <c r="E15" s="123"/>
      <c r="F15" s="123"/>
      <c r="G15" s="124"/>
      <c r="H15" s="139"/>
    </row>
    <row r="16" s="1" customFormat="1" ht="18.75" customHeight="1" spans="1:8">
      <c r="A16" s="6" t="s">
        <v>60</v>
      </c>
      <c r="B16" s="6" t="s">
        <v>61</v>
      </c>
      <c r="C16" s="123">
        <v>1.511798</v>
      </c>
      <c r="D16" s="123">
        <v>1.511798</v>
      </c>
      <c r="E16" s="123"/>
      <c r="F16" s="123"/>
      <c r="G16" s="124"/>
      <c r="H16" s="139"/>
    </row>
    <row r="17" s="1" customFormat="1" ht="18.75" customHeight="1" spans="1:8">
      <c r="A17" s="6" t="s">
        <v>62</v>
      </c>
      <c r="B17" s="6" t="s">
        <v>63</v>
      </c>
      <c r="C17" s="123">
        <v>2.617056</v>
      </c>
      <c r="D17" s="123">
        <v>2.617056</v>
      </c>
      <c r="E17" s="123"/>
      <c r="F17" s="123"/>
      <c r="G17" s="124"/>
      <c r="H17" s="139"/>
    </row>
    <row r="18" s="1" customFormat="1" ht="18.75" customHeight="1" spans="1:8">
      <c r="A18" s="6" t="s">
        <v>64</v>
      </c>
      <c r="B18" s="6" t="s">
        <v>65</v>
      </c>
      <c r="C18" s="123">
        <v>2.617056</v>
      </c>
      <c r="D18" s="123">
        <v>2.617056</v>
      </c>
      <c r="E18" s="123"/>
      <c r="F18" s="123"/>
      <c r="G18" s="124"/>
      <c r="H18" s="139"/>
    </row>
    <row r="19" s="1" customFormat="1" ht="18.75" customHeight="1" spans="1:8">
      <c r="A19" s="6" t="s">
        <v>66</v>
      </c>
      <c r="B19" s="6" t="s">
        <v>67</v>
      </c>
      <c r="C19" s="123">
        <v>2.617056</v>
      </c>
      <c r="D19" s="123">
        <v>2.617056</v>
      </c>
      <c r="E19" s="123"/>
      <c r="F19" s="123"/>
      <c r="G19" s="124"/>
      <c r="H19" s="139"/>
    </row>
    <row r="20" s="1" customFormat="1" ht="21" customHeight="1" spans="1:10">
      <c r="A20" s="103"/>
      <c r="B20" s="103"/>
      <c r="D20" s="103"/>
      <c r="E20" s="103"/>
      <c r="F20" s="103"/>
      <c r="G20" s="103"/>
      <c r="H20" s="103"/>
      <c r="I20" s="103"/>
      <c r="J20" s="103"/>
    </row>
    <row r="21" s="1" customFormat="1" ht="21" customHeight="1" spans="1:10">
      <c r="A21" s="103"/>
      <c r="B21" s="103"/>
      <c r="C21" s="103"/>
      <c r="D21" s="103"/>
      <c r="E21" s="103"/>
      <c r="F21" s="103"/>
      <c r="G21" s="103"/>
      <c r="H21" s="103"/>
      <c r="I21" s="103"/>
      <c r="J21" s="103"/>
    </row>
    <row r="22" s="1" customFormat="1" ht="21" customHeight="1" spans="1:10">
      <c r="A22" s="103"/>
      <c r="B22" s="103"/>
      <c r="C22" s="103"/>
      <c r="D22" s="103"/>
      <c r="E22" s="103"/>
      <c r="F22" s="103"/>
      <c r="G22" s="103"/>
      <c r="H22" s="103"/>
      <c r="I22" s="103"/>
      <c r="J22" s="103"/>
    </row>
    <row r="23" s="1" customFormat="1" ht="21" customHeight="1" spans="1:10">
      <c r="A23" s="103"/>
      <c r="B23" s="103"/>
      <c r="C23" s="103"/>
      <c r="D23" s="103"/>
      <c r="E23" s="103"/>
      <c r="F23" s="103"/>
      <c r="G23" s="103"/>
      <c r="H23" s="103"/>
      <c r="I23" s="103"/>
      <c r="J23" s="103"/>
    </row>
    <row r="24" s="1" customFormat="1" ht="21" customHeight="1" spans="1:10">
      <c r="A24" s="103"/>
      <c r="B24" s="103"/>
      <c r="C24" s="103"/>
      <c r="D24" s="103"/>
      <c r="E24" s="103"/>
      <c r="F24" s="103"/>
      <c r="G24" s="103"/>
      <c r="H24" s="103"/>
      <c r="I24" s="103"/>
      <c r="J24" s="103"/>
    </row>
    <row r="25" s="1" customFormat="1" ht="21" customHeight="1" spans="1:10">
      <c r="A25" s="103"/>
      <c r="B25" s="103"/>
      <c r="C25" s="103"/>
      <c r="D25" s="103"/>
      <c r="E25" s="103"/>
      <c r="F25" s="103"/>
      <c r="G25" s="103"/>
      <c r="H25" s="103"/>
      <c r="I25" s="103"/>
      <c r="J25" s="103"/>
    </row>
    <row r="26" s="1" customFormat="1" ht="21" customHeight="1" spans="1:10">
      <c r="A26" s="103"/>
      <c r="B26" s="103"/>
      <c r="C26" s="103"/>
      <c r="D26" s="103"/>
      <c r="E26" s="103"/>
      <c r="F26" s="103"/>
      <c r="G26" s="103"/>
      <c r="H26" s="103"/>
      <c r="I26" s="103"/>
      <c r="J26" s="103"/>
    </row>
    <row r="27" s="1" customFormat="1" ht="21" customHeight="1" spans="1:10">
      <c r="A27" s="103"/>
      <c r="B27" s="103"/>
      <c r="C27" s="103"/>
      <c r="D27" s="103"/>
      <c r="E27" s="103"/>
      <c r="F27" s="103"/>
      <c r="G27" s="103"/>
      <c r="H27" s="103"/>
      <c r="I27" s="103"/>
      <c r="J27" s="103"/>
    </row>
    <row r="28" s="1" customFormat="1" ht="21" customHeight="1" spans="1:10">
      <c r="A28" s="103"/>
      <c r="B28" s="103"/>
      <c r="C28" s="103"/>
      <c r="D28" s="103"/>
      <c r="E28" s="103"/>
      <c r="F28" s="103"/>
      <c r="G28" s="103"/>
      <c r="H28" s="103"/>
      <c r="I28" s="103"/>
      <c r="J28" s="103"/>
    </row>
    <row r="29" s="1" customFormat="1" ht="21" customHeight="1"/>
    <row r="30" s="1" customFormat="1" ht="21" customHeight="1" spans="1:10">
      <c r="A30" s="103"/>
      <c r="B30" s="103"/>
      <c r="C30" s="103"/>
      <c r="D30" s="103"/>
      <c r="E30" s="103"/>
      <c r="F30" s="103"/>
      <c r="G30" s="103"/>
      <c r="H30" s="103"/>
      <c r="I30" s="103"/>
      <c r="J30" s="103"/>
    </row>
  </sheetData>
  <sheetProtection formatCells="0" formatColumns="0" formatRows="0" insertRows="0" insertColumns="0" insertHyperlinks="0" deleteColumns="0" deleteRows="0" sort="0" autoFilter="0" pivotTables="0"/>
  <mergeCells count="14">
    <mergeCell ref="A2:H2"/>
    <mergeCell ref="A4:B4"/>
    <mergeCell ref="C4:C5"/>
    <mergeCell ref="C4:C5"/>
    <mergeCell ref="D4:D5"/>
    <mergeCell ref="D4:D5"/>
    <mergeCell ref="E4:E5"/>
    <mergeCell ref="E4:E5"/>
    <mergeCell ref="F4:F5"/>
    <mergeCell ref="F4:F5"/>
    <mergeCell ref="G4:G5"/>
    <mergeCell ref="G4:G5"/>
    <mergeCell ref="H4:H5"/>
    <mergeCell ref="H4:H5"/>
  </mergeCells>
  <printOptions horizontalCentered="1"/>
  <pageMargins left="0.393700787401575" right="0.393700787401575" top="0.590551181102362" bottom="0.590551181102362" header="0.5" footer="0.5"/>
  <pageSetup paperSize="9" scale="8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4"/>
  <sheetViews>
    <sheetView showGridLines="0" workbookViewId="0">
      <selection activeCell="E12" sqref="E12"/>
    </sheetView>
  </sheetViews>
  <sheetFormatPr defaultColWidth="9.14285714285714" defaultRowHeight="12.75" customHeight="1"/>
  <cols>
    <col min="1" max="1" width="32.5714285714286" style="1" customWidth="1"/>
    <col min="2" max="2" width="31.7142857142857" style="1" customWidth="1"/>
    <col min="3" max="3" width="30.5714285714286" style="1" customWidth="1"/>
    <col min="4" max="4" width="23" style="1" customWidth="1"/>
    <col min="5" max="5" width="21.5714285714286" style="1" customWidth="1"/>
    <col min="6" max="6" width="23.5714285714286" style="1" customWidth="1"/>
    <col min="7" max="34" width="9.14285714285714" style="1" customWidth="1"/>
  </cols>
  <sheetData>
    <row r="1" s="1" customFormat="1" ht="19.5" customHeight="1" spans="1:7">
      <c r="A1" s="103"/>
      <c r="B1" s="103"/>
      <c r="C1" s="103"/>
      <c r="D1" s="103"/>
      <c r="E1" s="103"/>
      <c r="F1" s="126"/>
      <c r="G1" s="103"/>
    </row>
    <row r="2" s="1" customFormat="1" ht="29.25" customHeight="1" spans="1:7">
      <c r="A2" s="127" t="s">
        <v>77</v>
      </c>
      <c r="B2" s="127"/>
      <c r="C2" s="127"/>
      <c r="D2" s="127"/>
      <c r="E2" s="127"/>
      <c r="F2" s="127"/>
      <c r="G2" s="103"/>
    </row>
    <row r="3" s="1" customFormat="1" ht="17.25" customHeight="1" spans="1:7">
      <c r="A3" s="106" t="s">
        <v>1</v>
      </c>
      <c r="B3" s="107"/>
      <c r="C3" s="107"/>
      <c r="D3" s="107"/>
      <c r="E3" s="107"/>
      <c r="F3" s="108" t="s">
        <v>2</v>
      </c>
      <c r="G3" s="103"/>
    </row>
    <row r="4" s="1" customFormat="1" ht="17.25" customHeight="1" spans="1:7">
      <c r="A4" s="4" t="s">
        <v>3</v>
      </c>
      <c r="B4" s="3"/>
      <c r="C4" s="4" t="s">
        <v>78</v>
      </c>
      <c r="D4" s="4"/>
      <c r="E4" s="4"/>
      <c r="F4" s="4"/>
      <c r="G4" s="103"/>
    </row>
    <row r="5" s="1" customFormat="1" ht="17.25" customHeight="1" spans="1:7">
      <c r="A5" s="4" t="s">
        <v>5</v>
      </c>
      <c r="B5" s="5" t="s">
        <v>6</v>
      </c>
      <c r="C5" s="109" t="s">
        <v>7</v>
      </c>
      <c r="D5" s="128" t="s">
        <v>28</v>
      </c>
      <c r="E5" s="109" t="s">
        <v>79</v>
      </c>
      <c r="F5" s="128" t="s">
        <v>80</v>
      </c>
      <c r="G5" s="103"/>
    </row>
    <row r="6" s="1" customFormat="1" ht="17.25" customHeight="1" spans="1:7">
      <c r="A6" s="129" t="s">
        <v>81</v>
      </c>
      <c r="B6" s="112">
        <v>54.769926</v>
      </c>
      <c r="C6" s="130" t="s">
        <v>82</v>
      </c>
      <c r="D6" s="7">
        <f>'财拨总表（引用）'!B7</f>
        <v>54.769926</v>
      </c>
      <c r="E6" s="7">
        <f>'财拨总表（引用）'!C7</f>
        <v>54.769926</v>
      </c>
      <c r="F6" s="7">
        <f>'财拨总表（引用）'!D7</f>
        <v>0</v>
      </c>
      <c r="G6" s="103"/>
    </row>
    <row r="7" s="1" customFormat="1" ht="17.25" customHeight="1" spans="1:7">
      <c r="A7" s="129" t="s">
        <v>83</v>
      </c>
      <c r="B7" s="112">
        <v>54.769926</v>
      </c>
      <c r="C7" s="131" t="str">
        <f>'财拨总表（引用）'!A8</f>
        <v>一般公共服务支出</v>
      </c>
      <c r="D7" s="132">
        <f>'财拨总表（引用）'!B8</f>
        <v>46.9772</v>
      </c>
      <c r="E7" s="132">
        <f>'财拨总表（引用）'!C8</f>
        <v>46.9772</v>
      </c>
      <c r="F7" s="132">
        <f>'财拨总表（引用）'!D8</f>
        <v>0</v>
      </c>
      <c r="G7" s="103"/>
    </row>
    <row r="8" s="1" customFormat="1" ht="17.25" customHeight="1" spans="1:7">
      <c r="A8" s="129" t="s">
        <v>84</v>
      </c>
      <c r="B8" s="112"/>
      <c r="C8" s="131" t="str">
        <f>'财拨总表（引用）'!A9</f>
        <v>社会保障和就业支出</v>
      </c>
      <c r="D8" s="132">
        <f>'财拨总表（引用）'!B9</f>
        <v>3.663872</v>
      </c>
      <c r="E8" s="132">
        <f>'财拨总表（引用）'!C9</f>
        <v>3.663872</v>
      </c>
      <c r="F8" s="132">
        <f>'财拨总表（引用）'!D9</f>
        <v>0</v>
      </c>
      <c r="G8" s="103"/>
    </row>
    <row r="9" s="1" customFormat="1" ht="17.25" customHeight="1" spans="1:7">
      <c r="A9" s="129" t="s">
        <v>85</v>
      </c>
      <c r="B9" s="112"/>
      <c r="C9" s="131" t="str">
        <f>'财拨总表（引用）'!A10</f>
        <v>卫生健康支出</v>
      </c>
      <c r="D9" s="132">
        <f>'财拨总表（引用）'!B10</f>
        <v>1.511798</v>
      </c>
      <c r="E9" s="132">
        <f>'财拨总表（引用）'!C10</f>
        <v>1.511798</v>
      </c>
      <c r="F9" s="132">
        <f>'财拨总表（引用）'!D10</f>
        <v>0</v>
      </c>
      <c r="G9" s="103"/>
    </row>
    <row r="10" s="1" customFormat="1" ht="17.25" customHeight="1" spans="1:7">
      <c r="A10" s="129" t="s">
        <v>86</v>
      </c>
      <c r="B10" s="124"/>
      <c r="C10" s="131" t="str">
        <f>'财拨总表（引用）'!A11</f>
        <v>住房保障支出</v>
      </c>
      <c r="D10" s="132">
        <f>'财拨总表（引用）'!B11</f>
        <v>2.617056</v>
      </c>
      <c r="E10" s="132">
        <f>'财拨总表（引用）'!C11</f>
        <v>2.617056</v>
      </c>
      <c r="F10" s="132">
        <f>'财拨总表（引用）'!D11</f>
        <v>0</v>
      </c>
      <c r="G10" s="103"/>
    </row>
    <row r="11" s="1" customFormat="1" ht="17.25" customHeight="1" spans="1:7">
      <c r="A11" s="133" t="s">
        <v>87</v>
      </c>
      <c r="B11" s="124"/>
      <c r="C11" s="132" t="s">
        <v>88</v>
      </c>
      <c r="D11" s="132"/>
      <c r="E11" s="132"/>
      <c r="F11" s="124"/>
      <c r="G11" s="103"/>
    </row>
    <row r="12" s="1" customFormat="1" ht="17.25" customHeight="1" spans="1:7">
      <c r="A12" s="107" t="s">
        <v>89</v>
      </c>
      <c r="B12" s="124"/>
      <c r="C12" s="132"/>
      <c r="D12" s="132"/>
      <c r="E12" s="132"/>
      <c r="F12" s="124"/>
      <c r="G12" s="103"/>
    </row>
    <row r="13" s="1" customFormat="1" ht="17.25" customHeight="1" spans="1:7">
      <c r="A13" s="133" t="s">
        <v>90</v>
      </c>
      <c r="B13" s="7"/>
      <c r="C13" s="132"/>
      <c r="D13" s="132"/>
      <c r="E13" s="132"/>
      <c r="F13" s="124"/>
      <c r="G13" s="103"/>
    </row>
    <row r="14" s="1" customFormat="1" ht="17.25" customHeight="1" spans="1:7">
      <c r="A14" s="133"/>
      <c r="B14" s="124"/>
      <c r="C14" s="132"/>
      <c r="D14" s="132"/>
      <c r="E14" s="132"/>
      <c r="F14" s="124"/>
      <c r="G14" s="103"/>
    </row>
    <row r="15" s="1" customFormat="1" ht="17.25" customHeight="1" spans="1:7">
      <c r="A15" s="133"/>
      <c r="B15" s="124"/>
      <c r="C15" s="132"/>
      <c r="D15" s="132"/>
      <c r="E15" s="132"/>
      <c r="F15" s="124"/>
      <c r="G15" s="103"/>
    </row>
    <row r="16" s="1" customFormat="1" ht="17.25" customHeight="1" spans="1:7">
      <c r="A16" s="134" t="s">
        <v>23</v>
      </c>
      <c r="B16" s="7">
        <f>B6</f>
        <v>54.769926</v>
      </c>
      <c r="C16" s="134" t="s">
        <v>24</v>
      </c>
      <c r="D16" s="7">
        <f>'财拨总表（引用）'!B7</f>
        <v>54.769926</v>
      </c>
      <c r="E16" s="7">
        <f>'财拨总表（引用）'!C7</f>
        <v>54.769926</v>
      </c>
      <c r="F16" s="7">
        <f>'财拨总表（引用）'!D7</f>
        <v>0</v>
      </c>
      <c r="G16" s="103"/>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spans="32:32">
      <c r="AF42" s="11"/>
    </row>
    <row r="43" s="1" customFormat="1" ht="15" spans="30:30">
      <c r="AD43" s="11"/>
    </row>
    <row r="44" s="1" customFormat="1" ht="15" spans="31:32">
      <c r="AE44" s="11"/>
      <c r="AF44" s="11"/>
    </row>
    <row r="45" s="1" customFormat="1" ht="15" spans="32:33">
      <c r="AF45" s="11"/>
      <c r="AG45" s="11"/>
    </row>
    <row r="46" s="1" customFormat="1" ht="15" spans="33:33">
      <c r="AG46" s="135" t="s">
        <v>91</v>
      </c>
    </row>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spans="26:26">
      <c r="Z83" s="11"/>
    </row>
    <row r="84" s="1" customFormat="1" ht="15" spans="23:26">
      <c r="W84" s="11"/>
      <c r="X84" s="11"/>
      <c r="Y84" s="11"/>
      <c r="Z84" s="135" t="s">
        <v>91</v>
      </c>
    </row>
  </sheetData>
  <sheetProtection formatCells="0" formatColumns="0" formatRows="0" insertRows="0" insertColumns="0" insertHyperlinks="0" deleteColumns="0" deleteRows="0" sort="0" autoFilter="0" pivotTables="0"/>
  <mergeCells count="2">
    <mergeCell ref="A2:F2"/>
    <mergeCell ref="C4:F4"/>
  </mergeCells>
  <printOptions horizontalCentered="1"/>
  <pageMargins left="0.393700787401575" right="0.393700787401575" top="0.590551181102362" bottom="0.590551181102362" header="0.5" footer="0.5"/>
  <pageSetup paperSize="9" scale="85"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showGridLines="0" workbookViewId="0">
      <selection activeCell="A10" sqref="$A10:$XFD10"/>
    </sheetView>
  </sheetViews>
  <sheetFormatPr defaultColWidth="9.14285714285714" defaultRowHeight="12.75" customHeight="1" outlineLevelCol="6"/>
  <cols>
    <col min="1" max="1" width="16.7142857142857" style="1" customWidth="1"/>
    <col min="2" max="2" width="44.4285714285714" style="1" customWidth="1"/>
    <col min="3" max="5" width="28" style="1" customWidth="1"/>
    <col min="6" max="6" width="9.14285714285714" style="1" customWidth="1"/>
    <col min="7" max="7" width="13.5714285714286" style="1" customWidth="1"/>
    <col min="8" max="8" width="9.14285714285714" style="1" customWidth="1"/>
  </cols>
  <sheetData>
    <row r="1" s="1" customFormat="1" ht="21" customHeight="1" spans="1:7">
      <c r="A1" s="103"/>
      <c r="B1" s="103"/>
      <c r="C1" s="103"/>
      <c r="D1" s="103"/>
      <c r="E1" s="103"/>
      <c r="F1" s="103"/>
      <c r="G1" s="103"/>
    </row>
    <row r="2" s="1" customFormat="1" ht="29.25" customHeight="1" spans="1:7">
      <c r="A2" s="104" t="s">
        <v>92</v>
      </c>
      <c r="B2" s="104"/>
      <c r="C2" s="104"/>
      <c r="D2" s="104"/>
      <c r="E2" s="104"/>
      <c r="F2" s="105"/>
      <c r="G2" s="105"/>
    </row>
    <row r="3" s="1" customFormat="1" ht="21" customHeight="1" spans="1:7">
      <c r="A3" s="106" t="s">
        <v>1</v>
      </c>
      <c r="B3" s="107"/>
      <c r="C3" s="107"/>
      <c r="D3" s="107"/>
      <c r="E3" s="108" t="s">
        <v>2</v>
      </c>
      <c r="F3" s="103"/>
      <c r="G3" s="103"/>
    </row>
    <row r="4" s="1" customFormat="1" ht="17.25" customHeight="1" spans="1:7">
      <c r="A4" s="4" t="s">
        <v>69</v>
      </c>
      <c r="B4" s="4"/>
      <c r="C4" s="4" t="s">
        <v>93</v>
      </c>
      <c r="D4" s="4"/>
      <c r="E4" s="4"/>
      <c r="F4" s="103"/>
      <c r="G4" s="103"/>
    </row>
    <row r="5" s="1" customFormat="1" ht="21" customHeight="1" spans="1:7">
      <c r="A5" s="4" t="s">
        <v>75</v>
      </c>
      <c r="B5" s="4" t="s">
        <v>76</v>
      </c>
      <c r="C5" s="4" t="s">
        <v>28</v>
      </c>
      <c r="D5" s="4" t="s">
        <v>70</v>
      </c>
      <c r="E5" s="4" t="s">
        <v>71</v>
      </c>
      <c r="F5" s="103"/>
      <c r="G5" s="103"/>
    </row>
    <row r="6" s="1" customFormat="1" ht="21" customHeight="1" spans="1:7">
      <c r="A6" s="5" t="s">
        <v>42</v>
      </c>
      <c r="B6" s="5" t="s">
        <v>42</v>
      </c>
      <c r="C6" s="110">
        <v>1</v>
      </c>
      <c r="D6" s="110">
        <f>C6+1</f>
        <v>2</v>
      </c>
      <c r="E6" s="110">
        <f>D6+1</f>
        <v>3</v>
      </c>
      <c r="F6" s="103"/>
      <c r="G6" s="103"/>
    </row>
    <row r="7" s="1" customFormat="1" ht="18.75" customHeight="1" spans="1:7">
      <c r="A7" s="6" t="s">
        <v>43</v>
      </c>
      <c r="B7" s="6" t="s">
        <v>28</v>
      </c>
      <c r="C7" s="123">
        <v>54.769926</v>
      </c>
      <c r="D7" s="123">
        <v>36.059926</v>
      </c>
      <c r="E7" s="124">
        <v>18.71</v>
      </c>
      <c r="F7" s="103"/>
      <c r="G7" s="103"/>
    </row>
    <row r="8" s="1" customFormat="1" ht="18.75" customHeight="1" spans="1:5">
      <c r="A8" s="6" t="s">
        <v>44</v>
      </c>
      <c r="B8" s="6" t="s">
        <v>45</v>
      </c>
      <c r="C8" s="123">
        <v>46.9772</v>
      </c>
      <c r="D8" s="123">
        <v>28.2672</v>
      </c>
      <c r="E8" s="124">
        <v>18.71</v>
      </c>
    </row>
    <row r="9" s="1" customFormat="1" ht="18.75" customHeight="1" spans="1:5">
      <c r="A9" s="6" t="s">
        <v>46</v>
      </c>
      <c r="B9" s="6" t="s">
        <v>47</v>
      </c>
      <c r="C9" s="123">
        <v>46.9772</v>
      </c>
      <c r="D9" s="123">
        <v>28.2672</v>
      </c>
      <c r="E9" s="124">
        <v>18.71</v>
      </c>
    </row>
    <row r="10" s="1" customFormat="1" ht="18.75" customHeight="1" spans="1:5">
      <c r="A10" s="6" t="s">
        <v>48</v>
      </c>
      <c r="B10" s="6" t="s">
        <v>49</v>
      </c>
      <c r="C10" s="123">
        <v>46.9772</v>
      </c>
      <c r="D10" s="123">
        <v>28.2672</v>
      </c>
      <c r="E10" s="124">
        <v>18.71</v>
      </c>
    </row>
    <row r="11" s="1" customFormat="1" ht="18.75" customHeight="1" spans="1:5">
      <c r="A11" s="6" t="s">
        <v>50</v>
      </c>
      <c r="B11" s="6" t="s">
        <v>51</v>
      </c>
      <c r="C11" s="123">
        <v>3.663872</v>
      </c>
      <c r="D11" s="123">
        <v>3.663872</v>
      </c>
      <c r="E11" s="124"/>
    </row>
    <row r="12" s="1" customFormat="1" ht="18.75" customHeight="1" spans="1:5">
      <c r="A12" s="6" t="s">
        <v>52</v>
      </c>
      <c r="B12" s="6" t="s">
        <v>53</v>
      </c>
      <c r="C12" s="123">
        <v>3.663872</v>
      </c>
      <c r="D12" s="123">
        <v>3.663872</v>
      </c>
      <c r="E12" s="124"/>
    </row>
    <row r="13" s="1" customFormat="1" ht="18.75" customHeight="1" spans="1:5">
      <c r="A13" s="6" t="s">
        <v>54</v>
      </c>
      <c r="B13" s="6" t="s">
        <v>55</v>
      </c>
      <c r="C13" s="123">
        <v>3.663872</v>
      </c>
      <c r="D13" s="123">
        <v>3.663872</v>
      </c>
      <c r="E13" s="124"/>
    </row>
    <row r="14" s="1" customFormat="1" ht="18.75" customHeight="1" spans="1:5">
      <c r="A14" s="6" t="s">
        <v>56</v>
      </c>
      <c r="B14" s="6" t="s">
        <v>57</v>
      </c>
      <c r="C14" s="123">
        <v>1.511798</v>
      </c>
      <c r="D14" s="123">
        <v>1.511798</v>
      </c>
      <c r="E14" s="124"/>
    </row>
    <row r="15" s="1" customFormat="1" ht="18.75" customHeight="1" spans="1:5">
      <c r="A15" s="6" t="s">
        <v>58</v>
      </c>
      <c r="B15" s="6" t="s">
        <v>59</v>
      </c>
      <c r="C15" s="123">
        <v>1.511798</v>
      </c>
      <c r="D15" s="123">
        <v>1.511798</v>
      </c>
      <c r="E15" s="124"/>
    </row>
    <row r="16" s="1" customFormat="1" ht="18.75" customHeight="1" spans="1:5">
      <c r="A16" s="6" t="s">
        <v>60</v>
      </c>
      <c r="B16" s="6" t="s">
        <v>61</v>
      </c>
      <c r="C16" s="123">
        <v>1.511798</v>
      </c>
      <c r="D16" s="123">
        <v>1.511798</v>
      </c>
      <c r="E16" s="124"/>
    </row>
    <row r="17" s="1" customFormat="1" ht="18.75" customHeight="1" spans="1:5">
      <c r="A17" s="6" t="s">
        <v>62</v>
      </c>
      <c r="B17" s="6" t="s">
        <v>63</v>
      </c>
      <c r="C17" s="123">
        <v>2.617056</v>
      </c>
      <c r="D17" s="123">
        <v>2.617056</v>
      </c>
      <c r="E17" s="124"/>
    </row>
    <row r="18" s="1" customFormat="1" ht="18.75" customHeight="1" spans="1:5">
      <c r="A18" s="6" t="s">
        <v>64</v>
      </c>
      <c r="B18" s="6" t="s">
        <v>65</v>
      </c>
      <c r="C18" s="123">
        <v>2.617056</v>
      </c>
      <c r="D18" s="123">
        <v>2.617056</v>
      </c>
      <c r="E18" s="124"/>
    </row>
    <row r="19" s="1" customFormat="1" ht="18.75" customHeight="1" spans="1:5">
      <c r="A19" s="6" t="s">
        <v>66</v>
      </c>
      <c r="B19" s="6" t="s">
        <v>67</v>
      </c>
      <c r="C19" s="123">
        <v>2.617056</v>
      </c>
      <c r="D19" s="123">
        <v>2.617056</v>
      </c>
      <c r="E19" s="124"/>
    </row>
    <row r="20" s="1" customFormat="1" ht="21" customHeight="1" spans="1:7">
      <c r="A20" s="103"/>
      <c r="B20" s="103"/>
      <c r="C20" s="103"/>
      <c r="D20" s="103"/>
      <c r="E20" s="103"/>
      <c r="F20" s="103"/>
      <c r="G20" s="103"/>
    </row>
    <row r="21" s="1" customFormat="1" ht="21" customHeight="1" spans="1:7">
      <c r="A21" s="103"/>
      <c r="B21" s="103"/>
      <c r="C21" s="103"/>
      <c r="D21" s="103"/>
      <c r="E21" s="103"/>
      <c r="F21" s="103"/>
      <c r="G21" s="103"/>
    </row>
    <row r="22" s="1" customFormat="1" ht="21" customHeight="1" spans="1:7">
      <c r="A22" s="103"/>
      <c r="B22" s="103"/>
      <c r="C22" s="103"/>
      <c r="D22" s="103"/>
      <c r="E22" s="103"/>
      <c r="F22" s="103"/>
      <c r="G22" s="103"/>
    </row>
    <row r="23" s="1" customFormat="1" ht="21" customHeight="1" spans="1:7">
      <c r="A23" s="103"/>
      <c r="B23" s="103"/>
      <c r="C23" s="103"/>
      <c r="D23" s="103"/>
      <c r="E23" s="103"/>
      <c r="F23" s="103"/>
      <c r="G23" s="103"/>
    </row>
    <row r="24" s="1" customFormat="1" ht="21" customHeight="1" spans="1:7">
      <c r="A24" s="103"/>
      <c r="B24" s="103"/>
      <c r="C24" s="103"/>
      <c r="D24" s="103"/>
      <c r="E24" s="103"/>
      <c r="F24" s="103"/>
      <c r="G24" s="103"/>
    </row>
    <row r="25" s="1" customFormat="1" ht="21" customHeight="1" spans="1:7">
      <c r="A25" s="103"/>
      <c r="B25" s="103"/>
      <c r="C25" s="103"/>
      <c r="D25" s="103"/>
      <c r="E25" s="103"/>
      <c r="F25" s="103"/>
      <c r="G25" s="103"/>
    </row>
    <row r="26" s="1" customFormat="1" ht="21" customHeight="1" spans="1:7">
      <c r="A26" s="103"/>
      <c r="B26" s="103"/>
      <c r="C26" s="103"/>
      <c r="D26" s="103"/>
      <c r="E26" s="103"/>
      <c r="F26" s="103"/>
      <c r="G26" s="103"/>
    </row>
    <row r="27" s="1" customFormat="1" ht="21" customHeight="1" spans="1:7">
      <c r="A27" s="103"/>
      <c r="B27" s="103"/>
      <c r="C27" s="103"/>
      <c r="D27" s="103"/>
      <c r="E27" s="103"/>
      <c r="F27" s="103"/>
      <c r="G27" s="103"/>
    </row>
    <row r="28" s="1" customFormat="1" ht="21" customHeight="1" spans="1:7">
      <c r="A28" s="103"/>
      <c r="B28" s="103"/>
      <c r="C28" s="103"/>
      <c r="D28" s="103"/>
      <c r="E28" s="103"/>
      <c r="F28" s="103"/>
      <c r="G28" s="103"/>
    </row>
    <row r="29" s="1" customFormat="1" ht="21" customHeight="1"/>
    <row r="30" s="1" customFormat="1" ht="21" customHeight="1" spans="1:7">
      <c r="A30" s="103"/>
      <c r="B30" s="103"/>
      <c r="C30" s="103"/>
      <c r="D30" s="103"/>
      <c r="E30" s="103"/>
      <c r="F30" s="103"/>
      <c r="G30" s="103"/>
    </row>
    <row r="31" s="1" customFormat="1" ht="15"/>
    <row r="32" s="1" customFormat="1" ht="15"/>
    <row r="33" s="1" customFormat="1" ht="15"/>
    <row r="34" s="1" customFormat="1" ht="15"/>
    <row r="35" s="1" customFormat="1" ht="15"/>
    <row r="36" s="1" customFormat="1" ht="15"/>
  </sheetData>
  <sheetProtection formatCells="0" formatColumns="0" formatRows="0" insertRows="0" insertColumns="0" insertHyperlinks="0" deleteColumns="0" deleteRows="0" sort="0" autoFilter="0" pivotTables="0"/>
  <mergeCells count="3">
    <mergeCell ref="A2:E2"/>
    <mergeCell ref="A4:B4"/>
    <mergeCell ref="C4:E4"/>
  </mergeCells>
  <printOptions horizontalCentered="1"/>
  <pageMargins left="0.393700787401575" right="0.393700787401575" top="0.590551181102362" bottom="0.590551181102362" header="0.5" footer="0.5"/>
  <pageSetup paperSize="9" scale="9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showGridLines="0" workbookViewId="0">
      <selection activeCell="E7" sqref="E7:E22"/>
    </sheetView>
  </sheetViews>
  <sheetFormatPr defaultColWidth="9.14285714285714" defaultRowHeight="12.75" customHeight="1" outlineLevelCol="7"/>
  <cols>
    <col min="1" max="1" width="28" style="1" customWidth="1"/>
    <col min="2" max="2" width="38" style="1" customWidth="1"/>
    <col min="3" max="5" width="28" style="1" customWidth="1"/>
    <col min="6" max="6" width="9.14285714285714" style="1" customWidth="1"/>
    <col min="7" max="7" width="13.5714285714286" style="1" customWidth="1"/>
    <col min="8" max="9" width="9.14285714285714" style="1" customWidth="1"/>
  </cols>
  <sheetData>
    <row r="1" s="1" customFormat="1" ht="21" customHeight="1" spans="1:7">
      <c r="A1" s="103"/>
      <c r="B1" s="103"/>
      <c r="C1" s="103"/>
      <c r="D1" s="103"/>
      <c r="E1" s="103"/>
      <c r="F1" s="103"/>
      <c r="G1" s="103"/>
    </row>
    <row r="2" s="1" customFormat="1" ht="29.25" customHeight="1" spans="1:7">
      <c r="A2" s="104" t="s">
        <v>94</v>
      </c>
      <c r="B2" s="104"/>
      <c r="C2" s="104"/>
      <c r="D2" s="104"/>
      <c r="E2" s="104"/>
      <c r="F2" s="105"/>
      <c r="G2" s="105"/>
    </row>
    <row r="3" s="1" customFormat="1" ht="21" customHeight="1" spans="1:7">
      <c r="A3" s="106" t="s">
        <v>1</v>
      </c>
      <c r="B3" s="107"/>
      <c r="C3" s="107"/>
      <c r="D3" s="107"/>
      <c r="E3" s="108" t="s">
        <v>2</v>
      </c>
      <c r="F3" s="103"/>
      <c r="G3" s="103"/>
    </row>
    <row r="4" s="1" customFormat="1" ht="17.25" customHeight="1" spans="1:7">
      <c r="A4" s="4" t="s">
        <v>95</v>
      </c>
      <c r="B4" s="4"/>
      <c r="C4" s="4" t="s">
        <v>96</v>
      </c>
      <c r="D4" s="4"/>
      <c r="E4" s="4"/>
      <c r="F4" s="103"/>
      <c r="G4" s="103"/>
    </row>
    <row r="5" s="1" customFormat="1" ht="21" customHeight="1" spans="1:7">
      <c r="A5" s="4" t="s">
        <v>75</v>
      </c>
      <c r="B5" s="3" t="s">
        <v>76</v>
      </c>
      <c r="C5" s="109" t="s">
        <v>28</v>
      </c>
      <c r="D5" s="109" t="s">
        <v>97</v>
      </c>
      <c r="E5" s="109" t="s">
        <v>98</v>
      </c>
      <c r="F5" s="103"/>
      <c r="G5" s="103"/>
    </row>
    <row r="6" s="1" customFormat="1" ht="21" customHeight="1" spans="1:7">
      <c r="A6" s="5" t="s">
        <v>42</v>
      </c>
      <c r="B6" s="5" t="s">
        <v>42</v>
      </c>
      <c r="C6" s="110">
        <v>1</v>
      </c>
      <c r="D6" s="110">
        <f>C6+1</f>
        <v>2</v>
      </c>
      <c r="E6" s="110">
        <f>D6+1</f>
        <v>3</v>
      </c>
      <c r="F6" s="103"/>
      <c r="G6" s="103"/>
    </row>
    <row r="7" s="1" customFormat="1" ht="18.75" customHeight="1" spans="1:8">
      <c r="A7" s="6" t="s">
        <v>43</v>
      </c>
      <c r="B7" s="6" t="s">
        <v>28</v>
      </c>
      <c r="C7" s="123">
        <v>36.059926</v>
      </c>
      <c r="D7" s="123">
        <v>30.763926</v>
      </c>
      <c r="E7" s="124">
        <v>5.296</v>
      </c>
      <c r="F7" s="125"/>
      <c r="G7" s="125"/>
      <c r="H7" s="11"/>
    </row>
    <row r="8" s="1" customFormat="1" ht="18.75" customHeight="1" spans="1:5">
      <c r="A8" s="6"/>
      <c r="B8" s="6" t="s">
        <v>99</v>
      </c>
      <c r="C8" s="123">
        <v>30.763926</v>
      </c>
      <c r="D8" s="123">
        <v>30.763926</v>
      </c>
      <c r="E8" s="124"/>
    </row>
    <row r="9" s="1" customFormat="1" ht="18.75" customHeight="1" spans="1:5">
      <c r="A9" s="6" t="s">
        <v>100</v>
      </c>
      <c r="B9" s="6" t="s">
        <v>101</v>
      </c>
      <c r="C9" s="123">
        <v>13.0848</v>
      </c>
      <c r="D9" s="123">
        <v>13.0848</v>
      </c>
      <c r="E9" s="124"/>
    </row>
    <row r="10" s="1" customFormat="1" ht="18.75" customHeight="1" spans="1:5">
      <c r="A10" s="6" t="s">
        <v>102</v>
      </c>
      <c r="B10" s="6" t="s">
        <v>103</v>
      </c>
      <c r="C10" s="123">
        <v>8.724</v>
      </c>
      <c r="D10" s="123">
        <v>8.724</v>
      </c>
      <c r="E10" s="124"/>
    </row>
    <row r="11" s="1" customFormat="1" ht="18.75" customHeight="1" spans="1:5">
      <c r="A11" s="6" t="s">
        <v>104</v>
      </c>
      <c r="B11" s="6" t="s">
        <v>105</v>
      </c>
      <c r="C11" s="123">
        <v>1.0904</v>
      </c>
      <c r="D11" s="123">
        <v>1.0904</v>
      </c>
      <c r="E11" s="124"/>
    </row>
    <row r="12" s="1" customFormat="1" ht="18.75" customHeight="1" spans="1:5">
      <c r="A12" s="6" t="s">
        <v>106</v>
      </c>
      <c r="B12" s="6" t="s">
        <v>107</v>
      </c>
      <c r="C12" s="123">
        <v>3.663872</v>
      </c>
      <c r="D12" s="123">
        <v>3.663872</v>
      </c>
      <c r="E12" s="124"/>
    </row>
    <row r="13" s="1" customFormat="1" ht="18.75" customHeight="1" spans="1:5">
      <c r="A13" s="6" t="s">
        <v>108</v>
      </c>
      <c r="B13" s="6" t="s">
        <v>109</v>
      </c>
      <c r="C13" s="123">
        <v>1.482998</v>
      </c>
      <c r="D13" s="123">
        <v>1.482998</v>
      </c>
      <c r="E13" s="124"/>
    </row>
    <row r="14" s="1" customFormat="1" ht="18.75" customHeight="1" spans="1:5">
      <c r="A14" s="6" t="s">
        <v>110</v>
      </c>
      <c r="B14" s="6" t="s">
        <v>111</v>
      </c>
      <c r="C14" s="123">
        <v>0.0288</v>
      </c>
      <c r="D14" s="123">
        <v>0.0288</v>
      </c>
      <c r="E14" s="124"/>
    </row>
    <row r="15" s="1" customFormat="1" ht="18.75" customHeight="1" spans="1:5">
      <c r="A15" s="6" t="s">
        <v>112</v>
      </c>
      <c r="B15" s="6" t="s">
        <v>113</v>
      </c>
      <c r="C15" s="123">
        <v>2.617056</v>
      </c>
      <c r="D15" s="123">
        <v>2.617056</v>
      </c>
      <c r="E15" s="124"/>
    </row>
    <row r="16" s="1" customFormat="1" ht="18.75" customHeight="1" spans="1:5">
      <c r="A16" s="6" t="s">
        <v>114</v>
      </c>
      <c r="B16" s="6" t="s">
        <v>115</v>
      </c>
      <c r="C16" s="123">
        <v>0.072</v>
      </c>
      <c r="D16" s="123">
        <v>0.072</v>
      </c>
      <c r="E16" s="124"/>
    </row>
    <row r="17" s="1" customFormat="1" ht="18.75" customHeight="1" spans="1:5">
      <c r="A17" s="6"/>
      <c r="B17" s="6" t="s">
        <v>116</v>
      </c>
      <c r="C17" s="123">
        <v>5.296</v>
      </c>
      <c r="D17" s="123"/>
      <c r="E17" s="124">
        <v>5.296</v>
      </c>
    </row>
    <row r="18" s="1" customFormat="1" ht="18.75" customHeight="1" spans="1:5">
      <c r="A18" s="6" t="s">
        <v>117</v>
      </c>
      <c r="B18" s="6" t="s">
        <v>118</v>
      </c>
      <c r="C18" s="123">
        <v>2</v>
      </c>
      <c r="D18" s="123"/>
      <c r="E18" s="124">
        <v>2</v>
      </c>
    </row>
    <row r="19" s="1" customFormat="1" ht="18.75" customHeight="1" spans="1:5">
      <c r="A19" s="6" t="s">
        <v>119</v>
      </c>
      <c r="B19" s="6" t="s">
        <v>120</v>
      </c>
      <c r="C19" s="123">
        <v>0.18</v>
      </c>
      <c r="D19" s="123"/>
      <c r="E19" s="124">
        <v>0.18</v>
      </c>
    </row>
    <row r="20" s="1" customFormat="1" ht="18.75" customHeight="1" spans="1:5">
      <c r="A20" s="6" t="s">
        <v>121</v>
      </c>
      <c r="B20" s="6" t="s">
        <v>122</v>
      </c>
      <c r="C20" s="123">
        <v>0.32</v>
      </c>
      <c r="D20" s="123"/>
      <c r="E20" s="124">
        <v>0.32</v>
      </c>
    </row>
    <row r="21" s="1" customFormat="1" ht="18.75" customHeight="1" spans="1:5">
      <c r="A21" s="6" t="s">
        <v>123</v>
      </c>
      <c r="B21" s="6" t="s">
        <v>124</v>
      </c>
      <c r="C21" s="123">
        <v>0.096</v>
      </c>
      <c r="D21" s="123"/>
      <c r="E21" s="124">
        <v>0.096</v>
      </c>
    </row>
    <row r="22" s="1" customFormat="1" ht="18.75" customHeight="1" spans="1:5">
      <c r="A22" s="6" t="s">
        <v>125</v>
      </c>
      <c r="B22" s="6" t="s">
        <v>126</v>
      </c>
      <c r="C22" s="123">
        <v>2.7</v>
      </c>
      <c r="D22" s="123"/>
      <c r="E22" s="124">
        <v>2.7</v>
      </c>
    </row>
    <row r="23" s="1" customFormat="1" ht="21" customHeight="1" spans="1:8">
      <c r="A23" s="103"/>
      <c r="B23" s="103"/>
      <c r="C23" s="103"/>
      <c r="D23" s="103"/>
      <c r="E23" s="103"/>
      <c r="F23" s="103"/>
      <c r="G23" s="103"/>
      <c r="H23" s="11"/>
    </row>
    <row r="24" s="1" customFormat="1" ht="21" customHeight="1" spans="1:7">
      <c r="A24" s="103"/>
      <c r="B24" s="103"/>
      <c r="C24" s="103"/>
      <c r="D24" s="103"/>
      <c r="E24" s="103"/>
      <c r="F24" s="103"/>
      <c r="G24" s="103"/>
    </row>
    <row r="25" s="1" customFormat="1" ht="21" customHeight="1" spans="1:6">
      <c r="A25" s="103"/>
      <c r="B25" s="103"/>
      <c r="C25" s="103"/>
      <c r="D25" s="103"/>
      <c r="E25" s="103"/>
      <c r="F25" s="103"/>
    </row>
    <row r="26" s="1" customFormat="1" ht="21" customHeight="1" spans="1:7">
      <c r="A26" s="103"/>
      <c r="B26" s="103"/>
      <c r="C26" s="103"/>
      <c r="D26" s="103"/>
      <c r="E26" s="103"/>
      <c r="F26" s="103"/>
      <c r="G26" s="103"/>
    </row>
    <row r="27" s="1" customFormat="1" ht="21" customHeight="1" spans="1:7">
      <c r="A27" s="103"/>
      <c r="B27" s="103"/>
      <c r="C27" s="103"/>
      <c r="D27" s="103"/>
      <c r="E27" s="103"/>
      <c r="F27" s="103"/>
      <c r="G27" s="103"/>
    </row>
    <row r="28" s="1" customFormat="1" ht="21" customHeight="1" spans="1:7">
      <c r="A28" s="103"/>
      <c r="B28" s="103"/>
      <c r="C28" s="103"/>
      <c r="D28" s="103"/>
      <c r="E28" s="103"/>
      <c r="F28" s="103"/>
      <c r="G28" s="103"/>
    </row>
    <row r="29" s="1" customFormat="1" ht="21" customHeight="1" spans="1:7">
      <c r="A29" s="103"/>
      <c r="B29" s="103"/>
      <c r="C29" s="103"/>
      <c r="D29" s="103"/>
      <c r="E29" s="103"/>
      <c r="F29" s="103"/>
      <c r="G29" s="103"/>
    </row>
    <row r="30" s="1" customFormat="1" ht="21" customHeight="1" spans="1:7">
      <c r="A30" s="103"/>
      <c r="B30" s="103"/>
      <c r="C30" s="103"/>
      <c r="D30" s="103"/>
      <c r="E30" s="103"/>
      <c r="F30" s="103"/>
      <c r="G30" s="103"/>
    </row>
    <row r="31" s="1" customFormat="1" ht="21" customHeight="1" spans="1:7">
      <c r="A31" s="103"/>
      <c r="B31" s="103"/>
      <c r="C31" s="103"/>
      <c r="D31" s="103"/>
      <c r="E31" s="103"/>
      <c r="F31" s="103"/>
      <c r="G31" s="103"/>
    </row>
    <row r="32" s="1" customFormat="1" ht="21" customHeight="1"/>
    <row r="33" s="1" customFormat="1" ht="21" customHeight="1" spans="1:7">
      <c r="A33" s="103"/>
      <c r="B33" s="103"/>
      <c r="C33" s="103"/>
      <c r="D33" s="103"/>
      <c r="E33" s="103"/>
      <c r="F33" s="103"/>
      <c r="G33" s="103"/>
    </row>
  </sheetData>
  <sheetProtection formatCells="0" formatColumns="0" formatRows="0" insertRows="0" insertColumns="0" insertHyperlinks="0" deleteColumns="0" deleteRows="0" sort="0" autoFilter="0" pivotTables="0"/>
  <mergeCells count="3">
    <mergeCell ref="A2:E2"/>
    <mergeCell ref="A4:B4"/>
    <mergeCell ref="C4:E4"/>
  </mergeCells>
  <printOptions horizontalCentered="1"/>
  <pageMargins left="0.393700787401575" right="0.393700787401575" top="0.590551181102362" bottom="0.590551181102362" header="0.5" footer="0.5"/>
  <pageSetup paperSize="9" scale="9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showGridLines="0" tabSelected="1" workbookViewId="0">
      <selection activeCell="C6" sqref="C6"/>
    </sheetView>
  </sheetViews>
  <sheetFormatPr defaultColWidth="9.14285714285714" defaultRowHeight="12.75" customHeight="1" outlineLevelCol="6"/>
  <cols>
    <col min="1" max="1" width="24.2857142857143" style="1" customWidth="1"/>
    <col min="2" max="2" width="50.4285714285714" style="1" customWidth="1"/>
    <col min="3" max="3" width="19.7142857142857" style="1" customWidth="1"/>
    <col min="4" max="4" width="17.7142857142857" style="1" customWidth="1"/>
    <col min="5" max="5" width="15" style="1" customWidth="1"/>
    <col min="6" max="6" width="17.5714285714286" style="1" customWidth="1"/>
    <col min="7" max="7" width="18.5714285714286" style="1" customWidth="1"/>
    <col min="8" max="8" width="9.14285714285714" style="1" customWidth="1"/>
  </cols>
  <sheetData>
    <row r="1" s="1" customFormat="1" ht="15" spans="7:7">
      <c r="G1" s="115"/>
    </row>
    <row r="2" s="1" customFormat="1" ht="30" customHeight="1" spans="1:7">
      <c r="A2" s="104" t="s">
        <v>127</v>
      </c>
      <c r="B2" s="104"/>
      <c r="C2" s="104"/>
      <c r="D2" s="104"/>
      <c r="E2" s="104"/>
      <c r="F2" s="104"/>
      <c r="G2" s="104"/>
    </row>
    <row r="3" s="1" customFormat="1" ht="18" customHeight="1" spans="1:7">
      <c r="A3" s="116" t="s">
        <v>1</v>
      </c>
      <c r="B3" s="116"/>
      <c r="C3" s="116"/>
      <c r="D3" s="117"/>
      <c r="E3" s="117"/>
      <c r="F3" s="117"/>
      <c r="G3" s="108" t="s">
        <v>2</v>
      </c>
    </row>
    <row r="4" s="1" customFormat="1" ht="31.5" customHeight="1" spans="1:7">
      <c r="A4" s="5" t="s">
        <v>128</v>
      </c>
      <c r="B4" s="5" t="s">
        <v>129</v>
      </c>
      <c r="C4" s="5" t="s">
        <v>28</v>
      </c>
      <c r="D4" s="118" t="s">
        <v>130</v>
      </c>
      <c r="E4" s="5" t="s">
        <v>131</v>
      </c>
      <c r="F4" s="119" t="s">
        <v>132</v>
      </c>
      <c r="G4" s="5" t="s">
        <v>133</v>
      </c>
    </row>
    <row r="5" s="1" customFormat="1" ht="21.75" customHeight="1" spans="1:7">
      <c r="A5" s="120" t="s">
        <v>42</v>
      </c>
      <c r="B5" s="120" t="s">
        <v>42</v>
      </c>
      <c r="C5" s="121">
        <v>1</v>
      </c>
      <c r="D5" s="122">
        <f>C5+1</f>
        <v>2</v>
      </c>
      <c r="E5" s="122">
        <f>D5+1</f>
        <v>3</v>
      </c>
      <c r="F5" s="122">
        <f>E5+1</f>
        <v>4</v>
      </c>
      <c r="G5" s="122">
        <f>F5+1</f>
        <v>5</v>
      </c>
    </row>
    <row r="6" s="1" customFormat="1" ht="22.5" customHeight="1" spans="1:7">
      <c r="A6" s="6"/>
      <c r="B6" s="6" t="s">
        <v>134</v>
      </c>
      <c r="C6" s="123">
        <v>0.88</v>
      </c>
      <c r="D6" s="123">
        <v>0</v>
      </c>
      <c r="E6" s="123">
        <v>0.88</v>
      </c>
      <c r="F6" s="124">
        <v>0</v>
      </c>
      <c r="G6" s="124">
        <v>0</v>
      </c>
    </row>
    <row r="7" s="1" customFormat="1" ht="15"/>
    <row r="8" s="1" customFormat="1" ht="15"/>
    <row r="9" s="1" customFormat="1" ht="15"/>
    <row r="10" s="1" customFormat="1" ht="15"/>
    <row r="11" s="1" customFormat="1" ht="15"/>
    <row r="12" s="1" customFormat="1" ht="15"/>
    <row r="13" s="1" customFormat="1" ht="15"/>
    <row r="14" s="1" customFormat="1" ht="15"/>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sheetData>
  <sheetProtection formatCells="0" formatColumns="0" formatRows="0" insertRows="0" insertColumns="0" insertHyperlinks="0" deleteColumns="0" deleteRows="0" sort="0" autoFilter="0" pivotTables="0"/>
  <mergeCells count="1">
    <mergeCell ref="A2:G2"/>
  </mergeCells>
  <printOptions horizontalCentered="1"/>
  <pageMargins left="0.393700787401575" right="0.393700787401575" top="0.590551181102362" bottom="0.590551181102362" header="0.5" footer="0.5"/>
  <pageSetup paperSize="9" scale="85"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workbookViewId="0">
      <selection activeCell="B15" sqref="B15"/>
    </sheetView>
  </sheetViews>
  <sheetFormatPr defaultColWidth="9.14285714285714" defaultRowHeight="12.75" customHeight="1" outlineLevelCol="7"/>
  <cols>
    <col min="1" max="1" width="16.7142857142857" style="1" customWidth="1"/>
    <col min="2" max="2" width="49.1428571428571" style="1" customWidth="1"/>
    <col min="3" max="5" width="28" style="1" customWidth="1"/>
    <col min="6" max="6" width="9.14285714285714" style="1" customWidth="1"/>
    <col min="7" max="7" width="13.5714285714286" style="1" customWidth="1"/>
    <col min="8" max="9" width="9.14285714285714" style="1" customWidth="1"/>
  </cols>
  <sheetData>
    <row r="1" s="1" customFormat="1" ht="21" customHeight="1" spans="1:7">
      <c r="A1" s="103"/>
      <c r="B1" s="103"/>
      <c r="C1" s="103"/>
      <c r="D1" s="103"/>
      <c r="E1" s="103"/>
      <c r="F1" s="103"/>
      <c r="G1" s="103"/>
    </row>
    <row r="2" s="1" customFormat="1" ht="29.25" customHeight="1" spans="1:7">
      <c r="A2" s="104" t="s">
        <v>135</v>
      </c>
      <c r="B2" s="104"/>
      <c r="C2" s="104"/>
      <c r="D2" s="104"/>
      <c r="E2" s="104"/>
      <c r="F2" s="105"/>
      <c r="G2" s="105"/>
    </row>
    <row r="3" s="1" customFormat="1" ht="21" customHeight="1" spans="1:7">
      <c r="A3" s="106" t="s">
        <v>1</v>
      </c>
      <c r="B3" s="107"/>
      <c r="C3" s="107"/>
      <c r="D3" s="107"/>
      <c r="E3" s="108" t="s">
        <v>2</v>
      </c>
      <c r="F3" s="103"/>
      <c r="G3" s="103"/>
    </row>
    <row r="4" s="1" customFormat="1" ht="17.25" customHeight="1" spans="1:7">
      <c r="A4" s="4" t="s">
        <v>69</v>
      </c>
      <c r="B4" s="4"/>
      <c r="C4" s="4" t="s">
        <v>93</v>
      </c>
      <c r="D4" s="4"/>
      <c r="E4" s="4"/>
      <c r="F4" s="103"/>
      <c r="G4" s="103"/>
    </row>
    <row r="5" s="1" customFormat="1" ht="21" customHeight="1" spans="1:7">
      <c r="A5" s="4" t="s">
        <v>75</v>
      </c>
      <c r="B5" s="3" t="s">
        <v>76</v>
      </c>
      <c r="C5" s="109" t="s">
        <v>28</v>
      </c>
      <c r="D5" s="109" t="s">
        <v>70</v>
      </c>
      <c r="E5" s="109" t="s">
        <v>71</v>
      </c>
      <c r="F5" s="103"/>
      <c r="G5" s="103"/>
    </row>
    <row r="6" s="1" customFormat="1" ht="21" customHeight="1" spans="1:8">
      <c r="A6" s="5" t="s">
        <v>42</v>
      </c>
      <c r="B6" s="5" t="s">
        <v>42</v>
      </c>
      <c r="C6" s="110">
        <v>1</v>
      </c>
      <c r="D6" s="110">
        <f>C6+1</f>
        <v>2</v>
      </c>
      <c r="E6" s="110">
        <f>D6+1</f>
        <v>3</v>
      </c>
      <c r="F6" s="103"/>
      <c r="G6" s="103"/>
      <c r="H6" s="11"/>
    </row>
    <row r="7" s="1" customFormat="1" ht="18.75" customHeight="1" spans="1:7">
      <c r="A7" s="111"/>
      <c r="B7" s="111"/>
      <c r="C7" s="112"/>
      <c r="D7" s="113"/>
      <c r="E7" s="112"/>
      <c r="F7" s="103"/>
      <c r="G7" s="103"/>
    </row>
    <row r="8" s="1" customFormat="1" ht="21" customHeight="1" spans="1:5">
      <c r="A8" s="114" t="s">
        <v>136</v>
      </c>
      <c r="B8" s="114"/>
      <c r="C8" s="114"/>
      <c r="D8" s="114"/>
      <c r="E8" s="114"/>
    </row>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formatCells="0" formatColumns="0" formatRows="0" insertRows="0" insertColumns="0" insertHyperlinks="0" deleteColumns="0" deleteRows="0" sort="0" autoFilter="0" pivotTables="0"/>
  <mergeCells count="3">
    <mergeCell ref="A2:E2"/>
    <mergeCell ref="A4:B4"/>
    <mergeCell ref="C4:E4"/>
  </mergeCells>
  <printOptions horizontalCentered="1"/>
  <pageMargins left="0.393700787401575" right="0.393700787401575" top="0.590551181102362" bottom="0.590551181102362" header="0.5" footer="0.5"/>
  <pageSetup paperSize="9" scale="9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
  <sheetViews>
    <sheetView topLeftCell="A22" workbookViewId="0">
      <selection activeCell="I13" sqref="I13:M13"/>
    </sheetView>
  </sheetViews>
  <sheetFormatPr defaultColWidth="8.85714285714286" defaultRowHeight="13.5"/>
  <cols>
    <col min="1" max="1" width="9.85714285714286" style="56" customWidth="1"/>
    <col min="2" max="3" width="8.28571428571429" style="56" customWidth="1"/>
    <col min="4" max="5" width="8.42857142857143" style="56" customWidth="1"/>
    <col min="6" max="8" width="10" style="56" customWidth="1"/>
    <col min="9" max="12" width="4.14285714285714" style="56" customWidth="1"/>
    <col min="13" max="13" width="3.57142857142857" style="56" customWidth="1"/>
    <col min="14" max="16384" width="8.85714285714286" style="56"/>
  </cols>
  <sheetData>
    <row r="1" ht="19.5" customHeight="1" spans="1:3">
      <c r="A1" s="57" t="s">
        <v>137</v>
      </c>
      <c r="B1" s="57"/>
      <c r="C1" s="57"/>
    </row>
    <row r="2" ht="45" customHeight="1" spans="1:15">
      <c r="A2" s="58" t="s">
        <v>138</v>
      </c>
      <c r="B2" s="58"/>
      <c r="C2" s="58"/>
      <c r="D2" s="58"/>
      <c r="E2" s="58"/>
      <c r="F2" s="58"/>
      <c r="G2" s="58"/>
      <c r="H2" s="58"/>
      <c r="I2" s="58"/>
      <c r="J2" s="58"/>
      <c r="K2" s="58"/>
      <c r="L2" s="58"/>
      <c r="M2" s="58"/>
      <c r="N2" s="98"/>
      <c r="O2" s="98"/>
    </row>
    <row r="3" ht="21.75" customHeight="1" spans="1:15">
      <c r="A3" s="59" t="s">
        <v>139</v>
      </c>
      <c r="B3" s="59" t="s">
        <v>134</v>
      </c>
      <c r="C3" s="59"/>
      <c r="D3" s="59"/>
      <c r="E3" s="59"/>
      <c r="F3" s="59"/>
      <c r="G3" s="59"/>
      <c r="H3" s="59"/>
      <c r="I3" s="59"/>
      <c r="J3" s="59"/>
      <c r="K3" s="59"/>
      <c r="L3" s="59"/>
      <c r="M3" s="59"/>
      <c r="N3" s="98"/>
      <c r="O3" s="98"/>
    </row>
    <row r="4" ht="21.75" customHeight="1" spans="1:15">
      <c r="A4" s="59" t="s">
        <v>140</v>
      </c>
      <c r="B4" s="59" t="s">
        <v>141</v>
      </c>
      <c r="C4" s="59"/>
      <c r="D4" s="59"/>
      <c r="E4" s="59"/>
      <c r="F4" s="59"/>
      <c r="G4" s="59" t="s">
        <v>142</v>
      </c>
      <c r="H4" s="59" t="s">
        <v>143</v>
      </c>
      <c r="I4" s="59"/>
      <c r="J4" s="59"/>
      <c r="K4" s="59"/>
      <c r="L4" s="59"/>
      <c r="M4" s="59"/>
      <c r="N4" s="98"/>
      <c r="O4" s="98"/>
    </row>
    <row r="5" ht="21.75" customHeight="1" spans="1:15">
      <c r="A5" s="60" t="s">
        <v>144</v>
      </c>
      <c r="B5" s="60"/>
      <c r="C5" s="60"/>
      <c r="D5" s="60"/>
      <c r="E5" s="60"/>
      <c r="F5" s="60"/>
      <c r="G5" s="60"/>
      <c r="H5" s="60"/>
      <c r="I5" s="60"/>
      <c r="J5" s="60"/>
      <c r="K5" s="60"/>
      <c r="L5" s="60"/>
      <c r="M5" s="60"/>
      <c r="N5" s="98"/>
      <c r="O5" s="98"/>
    </row>
    <row r="6" ht="21.75" customHeight="1" spans="1:15">
      <c r="A6" s="59" t="s">
        <v>145</v>
      </c>
      <c r="B6" s="59"/>
      <c r="C6" s="59"/>
      <c r="D6" s="61" t="s">
        <v>146</v>
      </c>
      <c r="E6" s="61"/>
      <c r="F6" s="61"/>
      <c r="G6" s="61" t="s">
        <v>147</v>
      </c>
      <c r="H6" s="61"/>
      <c r="I6" s="61" t="s">
        <v>148</v>
      </c>
      <c r="J6" s="61"/>
      <c r="K6" s="61"/>
      <c r="L6" s="61"/>
      <c r="M6" s="61"/>
      <c r="N6" s="98"/>
      <c r="O6" s="98"/>
    </row>
    <row r="7" ht="21.75" customHeight="1" spans="1:15">
      <c r="A7" s="59" t="s">
        <v>149</v>
      </c>
      <c r="B7" s="59"/>
      <c r="C7" s="59"/>
      <c r="D7" s="59">
        <v>3</v>
      </c>
      <c r="E7" s="59"/>
      <c r="F7" s="59"/>
      <c r="G7" s="59" t="s">
        <v>150</v>
      </c>
      <c r="H7" s="59"/>
      <c r="I7" s="61">
        <v>4</v>
      </c>
      <c r="J7" s="61"/>
      <c r="K7" s="61"/>
      <c r="L7" s="61"/>
      <c r="M7" s="61"/>
      <c r="N7" s="98"/>
      <c r="O7" s="98"/>
    </row>
    <row r="8" ht="21.75" customHeight="1" spans="1:15">
      <c r="A8" s="59" t="s">
        <v>151</v>
      </c>
      <c r="B8" s="59"/>
      <c r="C8" s="59"/>
      <c r="D8" s="59">
        <v>4</v>
      </c>
      <c r="E8" s="59"/>
      <c r="F8" s="59"/>
      <c r="G8" s="59" t="s">
        <v>152</v>
      </c>
      <c r="H8" s="59"/>
      <c r="I8" s="61">
        <v>4</v>
      </c>
      <c r="J8" s="61"/>
      <c r="K8" s="61"/>
      <c r="L8" s="61"/>
      <c r="M8" s="61"/>
      <c r="N8" s="98"/>
      <c r="O8" s="98"/>
    </row>
    <row r="9" ht="21.75" customHeight="1" spans="1:15">
      <c r="A9" s="59" t="s">
        <v>153</v>
      </c>
      <c r="B9" s="59"/>
      <c r="C9" s="59"/>
      <c r="D9" s="59">
        <v>0</v>
      </c>
      <c r="E9" s="59"/>
      <c r="F9" s="59"/>
      <c r="G9" s="59" t="s">
        <v>154</v>
      </c>
      <c r="H9" s="59"/>
      <c r="I9" s="61">
        <v>0</v>
      </c>
      <c r="J9" s="61"/>
      <c r="K9" s="61"/>
      <c r="L9" s="61"/>
      <c r="M9" s="61"/>
      <c r="N9" s="98"/>
      <c r="O9" s="98"/>
    </row>
    <row r="10" ht="21.75" customHeight="1" spans="1:15">
      <c r="A10" s="62" t="s">
        <v>155</v>
      </c>
      <c r="B10" s="62"/>
      <c r="C10" s="62"/>
      <c r="D10" s="62"/>
      <c r="E10" s="62"/>
      <c r="F10" s="62"/>
      <c r="G10" s="62"/>
      <c r="H10" s="62"/>
      <c r="I10" s="62"/>
      <c r="J10" s="62"/>
      <c r="K10" s="62"/>
      <c r="L10" s="62"/>
      <c r="M10" s="62"/>
      <c r="N10" s="98"/>
      <c r="O10" s="98"/>
    </row>
    <row r="11" ht="21.75" customHeight="1" spans="1:15">
      <c r="A11" s="59" t="s">
        <v>156</v>
      </c>
      <c r="B11" s="59"/>
      <c r="C11" s="59"/>
      <c r="D11" s="63">
        <v>54.77</v>
      </c>
      <c r="E11" s="63"/>
      <c r="F11" s="63"/>
      <c r="G11" s="59" t="s">
        <v>157</v>
      </c>
      <c r="H11" s="59"/>
      <c r="I11" s="63">
        <v>54.77</v>
      </c>
      <c r="J11" s="63"/>
      <c r="K11" s="63"/>
      <c r="L11" s="63"/>
      <c r="M11" s="63"/>
      <c r="N11" s="98"/>
      <c r="O11" s="98"/>
    </row>
    <row r="12" ht="21.75" customHeight="1" spans="1:15">
      <c r="A12" s="59" t="s">
        <v>158</v>
      </c>
      <c r="B12" s="59"/>
      <c r="C12" s="59"/>
      <c r="D12" s="63">
        <v>0</v>
      </c>
      <c r="E12" s="63"/>
      <c r="F12" s="63"/>
      <c r="G12" s="59" t="s">
        <v>159</v>
      </c>
      <c r="H12" s="59"/>
      <c r="I12" s="63">
        <v>0</v>
      </c>
      <c r="J12" s="63"/>
      <c r="K12" s="63"/>
      <c r="L12" s="63"/>
      <c r="M12" s="63"/>
      <c r="N12" s="98"/>
      <c r="O12" s="98"/>
    </row>
    <row r="13" ht="21.75" customHeight="1" spans="1:15">
      <c r="A13" s="59" t="s">
        <v>160</v>
      </c>
      <c r="B13" s="59"/>
      <c r="C13" s="59"/>
      <c r="D13" s="63">
        <v>54.77</v>
      </c>
      <c r="E13" s="63"/>
      <c r="F13" s="63"/>
      <c r="G13" s="59" t="s">
        <v>161</v>
      </c>
      <c r="H13" s="59"/>
      <c r="I13" s="63">
        <v>30.76</v>
      </c>
      <c r="J13" s="63"/>
      <c r="K13" s="63"/>
      <c r="L13" s="63"/>
      <c r="M13" s="63"/>
      <c r="N13" s="98"/>
      <c r="O13" s="98"/>
    </row>
    <row r="14" ht="21.75" customHeight="1" spans="1:15">
      <c r="A14" s="59" t="s">
        <v>98</v>
      </c>
      <c r="B14" s="59"/>
      <c r="C14" s="59"/>
      <c r="D14" s="63">
        <v>2</v>
      </c>
      <c r="E14" s="63"/>
      <c r="F14" s="63"/>
      <c r="G14" s="64" t="s">
        <v>162</v>
      </c>
      <c r="H14" s="64"/>
      <c r="I14" s="63">
        <v>13.71</v>
      </c>
      <c r="J14" s="63"/>
      <c r="K14" s="63"/>
      <c r="L14" s="63"/>
      <c r="M14" s="63"/>
      <c r="N14" s="98"/>
      <c r="O14" s="98"/>
    </row>
    <row r="15" ht="21.75" customHeight="1" spans="1:15">
      <c r="A15" s="65" t="s">
        <v>163</v>
      </c>
      <c r="B15" s="65"/>
      <c r="C15" s="65"/>
      <c r="D15" s="65"/>
      <c r="E15" s="65"/>
      <c r="F15" s="65"/>
      <c r="G15" s="65"/>
      <c r="H15" s="65"/>
      <c r="I15" s="65"/>
      <c r="J15" s="65"/>
      <c r="K15" s="65"/>
      <c r="L15" s="65"/>
      <c r="M15" s="65"/>
      <c r="N15" s="99"/>
      <c r="O15" s="99"/>
    </row>
    <row r="16" ht="21.75" customHeight="1" spans="1:15">
      <c r="A16" s="66" t="s">
        <v>164</v>
      </c>
      <c r="B16" s="67"/>
      <c r="C16" s="68"/>
      <c r="D16" s="65" t="s">
        <v>165</v>
      </c>
      <c r="E16" s="65"/>
      <c r="F16" s="65" t="s">
        <v>166</v>
      </c>
      <c r="G16" s="65"/>
      <c r="H16" s="65"/>
      <c r="I16" s="65" t="s">
        <v>167</v>
      </c>
      <c r="J16" s="65"/>
      <c r="K16" s="65"/>
      <c r="L16" s="65"/>
      <c r="M16" s="65"/>
      <c r="N16" s="98"/>
      <c r="O16" s="98"/>
    </row>
    <row r="17" ht="21.75" customHeight="1" spans="1:15">
      <c r="A17" s="69" t="s">
        <v>168</v>
      </c>
      <c r="B17" s="70"/>
      <c r="C17" s="71"/>
      <c r="D17" s="72" t="s">
        <v>169</v>
      </c>
      <c r="E17" s="73"/>
      <c r="F17" s="74" t="s">
        <v>170</v>
      </c>
      <c r="G17" s="75"/>
      <c r="H17" s="76"/>
      <c r="I17" s="61" t="s">
        <v>171</v>
      </c>
      <c r="J17" s="61"/>
      <c r="K17" s="61"/>
      <c r="L17" s="61"/>
      <c r="M17" s="61"/>
      <c r="N17" s="98"/>
      <c r="O17" s="98"/>
    </row>
    <row r="18" ht="21.75" customHeight="1" spans="1:16">
      <c r="A18" s="77"/>
      <c r="B18" s="78"/>
      <c r="C18" s="79"/>
      <c r="D18" s="72" t="s">
        <v>169</v>
      </c>
      <c r="E18" s="73"/>
      <c r="F18" s="74" t="s">
        <v>172</v>
      </c>
      <c r="G18" s="75"/>
      <c r="H18" s="76"/>
      <c r="I18" s="61" t="s">
        <v>173</v>
      </c>
      <c r="J18" s="61"/>
      <c r="K18" s="61"/>
      <c r="L18" s="61"/>
      <c r="M18" s="61"/>
      <c r="N18" s="98"/>
      <c r="O18" s="98"/>
      <c r="P18" s="98"/>
    </row>
    <row r="19" ht="21.75" customHeight="1" spans="1:16">
      <c r="A19" s="77"/>
      <c r="B19" s="78"/>
      <c r="C19" s="79"/>
      <c r="D19" s="72" t="s">
        <v>169</v>
      </c>
      <c r="E19" s="73"/>
      <c r="F19" s="74" t="s">
        <v>174</v>
      </c>
      <c r="G19" s="75"/>
      <c r="H19" s="76"/>
      <c r="I19" s="61" t="s">
        <v>175</v>
      </c>
      <c r="J19" s="61"/>
      <c r="K19" s="61"/>
      <c r="L19" s="61"/>
      <c r="M19" s="61"/>
      <c r="N19" s="98"/>
      <c r="O19" s="98"/>
      <c r="P19" s="98"/>
    </row>
    <row r="20" ht="21.75" customHeight="1" spans="1:16">
      <c r="A20" s="77"/>
      <c r="B20" s="78"/>
      <c r="C20" s="79"/>
      <c r="D20" s="72" t="s">
        <v>169</v>
      </c>
      <c r="E20" s="73"/>
      <c r="F20" s="74" t="s">
        <v>176</v>
      </c>
      <c r="G20" s="75"/>
      <c r="H20" s="76"/>
      <c r="I20" s="100" t="s">
        <v>177</v>
      </c>
      <c r="J20" s="61"/>
      <c r="K20" s="61"/>
      <c r="L20" s="61"/>
      <c r="M20" s="61"/>
      <c r="N20" s="98"/>
      <c r="O20" s="98"/>
      <c r="P20" s="98"/>
    </row>
    <row r="21" ht="21.75" customHeight="1" spans="1:16">
      <c r="A21" s="77"/>
      <c r="B21" s="78"/>
      <c r="C21" s="79"/>
      <c r="D21" s="72" t="s">
        <v>169</v>
      </c>
      <c r="E21" s="73"/>
      <c r="F21" s="74" t="s">
        <v>178</v>
      </c>
      <c r="G21" s="75"/>
      <c r="H21" s="76"/>
      <c r="I21" s="61" t="s">
        <v>173</v>
      </c>
      <c r="J21" s="61"/>
      <c r="K21" s="61"/>
      <c r="L21" s="61"/>
      <c r="M21" s="61"/>
      <c r="N21" s="98"/>
      <c r="O21" s="98"/>
      <c r="P21" s="101"/>
    </row>
    <row r="22" ht="21.75" customHeight="1" spans="1:16">
      <c r="A22" s="77"/>
      <c r="B22" s="78"/>
      <c r="C22" s="79"/>
      <c r="D22" s="72" t="s">
        <v>169</v>
      </c>
      <c r="E22" s="73"/>
      <c r="F22" s="74" t="s">
        <v>179</v>
      </c>
      <c r="G22" s="75"/>
      <c r="H22" s="76"/>
      <c r="I22" s="61" t="s">
        <v>175</v>
      </c>
      <c r="J22" s="61"/>
      <c r="K22" s="61"/>
      <c r="L22" s="61"/>
      <c r="M22" s="61"/>
      <c r="N22" s="98"/>
      <c r="O22" s="98"/>
      <c r="P22" s="98"/>
    </row>
    <row r="23" ht="21.75" customHeight="1" spans="1:16">
      <c r="A23" s="77"/>
      <c r="B23" s="78"/>
      <c r="C23" s="79"/>
      <c r="D23" s="72" t="s">
        <v>180</v>
      </c>
      <c r="E23" s="73"/>
      <c r="F23" s="74"/>
      <c r="G23" s="75"/>
      <c r="H23" s="76"/>
      <c r="I23" s="100"/>
      <c r="J23" s="61"/>
      <c r="K23" s="61"/>
      <c r="L23" s="61"/>
      <c r="M23" s="61"/>
      <c r="N23" s="98"/>
      <c r="O23" s="98"/>
      <c r="P23" s="98"/>
    </row>
    <row r="24" ht="21.75" customHeight="1" spans="1:16">
      <c r="A24" s="77"/>
      <c r="B24" s="78"/>
      <c r="C24" s="79"/>
      <c r="D24" s="72" t="s">
        <v>180</v>
      </c>
      <c r="E24" s="73"/>
      <c r="F24" s="74" t="s">
        <v>181</v>
      </c>
      <c r="G24" s="75"/>
      <c r="H24" s="76"/>
      <c r="I24" s="100">
        <v>1</v>
      </c>
      <c r="J24" s="61"/>
      <c r="K24" s="61"/>
      <c r="L24" s="61"/>
      <c r="M24" s="61"/>
      <c r="N24" s="98"/>
      <c r="O24" s="98"/>
      <c r="P24" s="98"/>
    </row>
    <row r="25" ht="21.75" customHeight="1" spans="1:16">
      <c r="A25" s="77"/>
      <c r="B25" s="78"/>
      <c r="C25" s="79"/>
      <c r="D25" s="72" t="s">
        <v>180</v>
      </c>
      <c r="E25" s="73"/>
      <c r="F25" s="74" t="s">
        <v>182</v>
      </c>
      <c r="G25" s="75"/>
      <c r="H25" s="76"/>
      <c r="I25" s="100">
        <v>1</v>
      </c>
      <c r="J25" s="61"/>
      <c r="K25" s="61"/>
      <c r="L25" s="61"/>
      <c r="M25" s="61"/>
      <c r="N25" s="98"/>
      <c r="O25" s="98"/>
      <c r="P25" s="98"/>
    </row>
    <row r="26" ht="21.75" customHeight="1" spans="1:16">
      <c r="A26" s="77"/>
      <c r="B26" s="78"/>
      <c r="C26" s="79"/>
      <c r="D26" s="72" t="s">
        <v>180</v>
      </c>
      <c r="E26" s="73"/>
      <c r="F26" s="74" t="s">
        <v>183</v>
      </c>
      <c r="G26" s="75"/>
      <c r="H26" s="76"/>
      <c r="I26" s="100">
        <v>1</v>
      </c>
      <c r="J26" s="61"/>
      <c r="K26" s="61"/>
      <c r="L26" s="61"/>
      <c r="M26" s="61"/>
      <c r="N26" s="98"/>
      <c r="O26" s="98"/>
      <c r="P26" s="98"/>
    </row>
    <row r="27" ht="21.75" customHeight="1" spans="1:16">
      <c r="A27" s="77"/>
      <c r="B27" s="78"/>
      <c r="C27" s="79"/>
      <c r="D27" s="72" t="s">
        <v>180</v>
      </c>
      <c r="E27" s="73"/>
      <c r="F27" s="74"/>
      <c r="G27" s="75"/>
      <c r="H27" s="76"/>
      <c r="I27" s="61"/>
      <c r="J27" s="61"/>
      <c r="K27" s="61"/>
      <c r="L27" s="61"/>
      <c r="M27" s="61"/>
      <c r="N27" s="98"/>
      <c r="O27" s="98"/>
      <c r="P27" s="98"/>
    </row>
    <row r="28" ht="21.75" customHeight="1" spans="1:16">
      <c r="A28" s="77"/>
      <c r="B28" s="78"/>
      <c r="C28" s="79"/>
      <c r="D28" s="72" t="s">
        <v>184</v>
      </c>
      <c r="E28" s="73"/>
      <c r="F28" s="74" t="s">
        <v>185</v>
      </c>
      <c r="G28" s="75"/>
      <c r="H28" s="76"/>
      <c r="I28" s="100">
        <v>1</v>
      </c>
      <c r="J28" s="61"/>
      <c r="K28" s="61"/>
      <c r="L28" s="61"/>
      <c r="M28" s="61"/>
      <c r="N28" s="98"/>
      <c r="O28" s="98"/>
      <c r="P28" s="98"/>
    </row>
    <row r="29" ht="21.75" customHeight="1" spans="1:16">
      <c r="A29" s="77"/>
      <c r="B29" s="78"/>
      <c r="C29" s="79"/>
      <c r="D29" s="72" t="s">
        <v>184</v>
      </c>
      <c r="E29" s="73"/>
      <c r="F29" s="74" t="s">
        <v>186</v>
      </c>
      <c r="G29" s="75"/>
      <c r="H29" s="76"/>
      <c r="I29" s="100">
        <v>1</v>
      </c>
      <c r="J29" s="61"/>
      <c r="K29" s="61"/>
      <c r="L29" s="61"/>
      <c r="M29" s="61"/>
      <c r="N29" s="98"/>
      <c r="O29" s="98"/>
      <c r="P29" s="98"/>
    </row>
    <row r="30" ht="21.75" customHeight="1" spans="1:16">
      <c r="A30" s="77"/>
      <c r="B30" s="78"/>
      <c r="C30" s="79"/>
      <c r="D30" s="72" t="s">
        <v>184</v>
      </c>
      <c r="E30" s="73"/>
      <c r="F30" s="74"/>
      <c r="G30" s="75"/>
      <c r="H30" s="76"/>
      <c r="I30" s="61"/>
      <c r="J30" s="61"/>
      <c r="K30" s="61"/>
      <c r="L30" s="61"/>
      <c r="M30" s="61"/>
      <c r="N30" s="98"/>
      <c r="O30" s="98"/>
      <c r="P30" s="98"/>
    </row>
    <row r="31" ht="21.75" customHeight="1" spans="1:16">
      <c r="A31" s="77"/>
      <c r="B31" s="78"/>
      <c r="C31" s="79"/>
      <c r="D31" s="72" t="s">
        <v>184</v>
      </c>
      <c r="E31" s="73"/>
      <c r="F31" s="74"/>
      <c r="G31" s="75"/>
      <c r="H31" s="76"/>
      <c r="I31" s="61"/>
      <c r="J31" s="61"/>
      <c r="K31" s="61"/>
      <c r="L31" s="61"/>
      <c r="M31" s="61"/>
      <c r="N31" s="98"/>
      <c r="O31" s="98"/>
      <c r="P31" s="98"/>
    </row>
    <row r="32" ht="21.75" customHeight="1" spans="1:16">
      <c r="A32" s="77"/>
      <c r="B32" s="78"/>
      <c r="C32" s="79"/>
      <c r="D32" s="72" t="s">
        <v>187</v>
      </c>
      <c r="E32" s="73"/>
      <c r="F32" s="74" t="s">
        <v>188</v>
      </c>
      <c r="G32" s="75"/>
      <c r="H32" s="76"/>
      <c r="I32" s="61" t="s">
        <v>189</v>
      </c>
      <c r="J32" s="61"/>
      <c r="K32" s="61"/>
      <c r="L32" s="61"/>
      <c r="M32" s="61"/>
      <c r="N32" s="98"/>
      <c r="O32" s="98"/>
      <c r="P32" s="98"/>
    </row>
    <row r="33" ht="21.75" customHeight="1" spans="1:16">
      <c r="A33" s="77"/>
      <c r="B33" s="78"/>
      <c r="C33" s="79"/>
      <c r="D33" s="72" t="s">
        <v>187</v>
      </c>
      <c r="E33" s="73"/>
      <c r="F33" s="80" t="s">
        <v>190</v>
      </c>
      <c r="G33" s="81"/>
      <c r="H33" s="82"/>
      <c r="I33" s="74" t="s">
        <v>189</v>
      </c>
      <c r="J33" s="75"/>
      <c r="K33" s="75"/>
      <c r="L33" s="75"/>
      <c r="M33" s="76"/>
      <c r="N33" s="98"/>
      <c r="O33" s="98"/>
      <c r="P33" s="98"/>
    </row>
    <row r="34" ht="21.75" customHeight="1" spans="1:13">
      <c r="A34" s="83"/>
      <c r="B34" s="84"/>
      <c r="C34" s="85"/>
      <c r="D34" s="72" t="s">
        <v>187</v>
      </c>
      <c r="E34" s="73"/>
      <c r="F34" s="74" t="s">
        <v>191</v>
      </c>
      <c r="G34" s="75"/>
      <c r="H34" s="76"/>
      <c r="I34" s="74" t="s">
        <v>192</v>
      </c>
      <c r="J34" s="75"/>
      <c r="K34" s="75"/>
      <c r="L34" s="75"/>
      <c r="M34" s="76"/>
    </row>
    <row r="35" ht="21.75" customHeight="1" spans="1:13">
      <c r="A35" s="72" t="s">
        <v>193</v>
      </c>
      <c r="B35" s="86"/>
      <c r="C35" s="73"/>
      <c r="D35" s="72" t="s">
        <v>194</v>
      </c>
      <c r="E35" s="73"/>
      <c r="F35" s="87" t="s">
        <v>195</v>
      </c>
      <c r="G35" s="88"/>
      <c r="H35" s="89"/>
      <c r="I35" s="87" t="s">
        <v>196</v>
      </c>
      <c r="J35" s="88"/>
      <c r="K35" s="88"/>
      <c r="L35" s="88"/>
      <c r="M35" s="89"/>
    </row>
    <row r="36" ht="21.75" customHeight="1" spans="1:13">
      <c r="A36" s="72" t="s">
        <v>193</v>
      </c>
      <c r="B36" s="86"/>
      <c r="C36" s="73"/>
      <c r="D36" s="72" t="s">
        <v>194</v>
      </c>
      <c r="E36" s="73"/>
      <c r="F36" s="90"/>
      <c r="G36" s="91"/>
      <c r="H36" s="92"/>
      <c r="I36" s="90"/>
      <c r="J36" s="91"/>
      <c r="K36" s="91"/>
      <c r="L36" s="91"/>
      <c r="M36" s="92"/>
    </row>
    <row r="37" ht="21.75" customHeight="1" spans="1:13">
      <c r="A37" s="72" t="s">
        <v>193</v>
      </c>
      <c r="B37" s="86"/>
      <c r="C37" s="73"/>
      <c r="D37" s="72" t="s">
        <v>194</v>
      </c>
      <c r="E37" s="73"/>
      <c r="F37" s="93"/>
      <c r="G37" s="94"/>
      <c r="H37" s="95"/>
      <c r="I37" s="93"/>
      <c r="J37" s="94"/>
      <c r="K37" s="94"/>
      <c r="L37" s="94"/>
      <c r="M37" s="95"/>
    </row>
    <row r="38" ht="21.75" customHeight="1" spans="1:13">
      <c r="A38" s="72" t="s">
        <v>193</v>
      </c>
      <c r="B38" s="86"/>
      <c r="C38" s="73"/>
      <c r="D38" s="72" t="s">
        <v>197</v>
      </c>
      <c r="E38" s="73"/>
      <c r="F38" s="87" t="s">
        <v>198</v>
      </c>
      <c r="G38" s="88"/>
      <c r="H38" s="89"/>
      <c r="I38" s="87" t="s">
        <v>199</v>
      </c>
      <c r="J38" s="88"/>
      <c r="K38" s="88"/>
      <c r="L38" s="88"/>
      <c r="M38" s="89"/>
    </row>
    <row r="39" ht="21.75" customHeight="1" spans="1:13">
      <c r="A39" s="72" t="s">
        <v>193</v>
      </c>
      <c r="B39" s="86"/>
      <c r="C39" s="73"/>
      <c r="D39" s="72" t="s">
        <v>197</v>
      </c>
      <c r="E39" s="73"/>
      <c r="F39" s="93"/>
      <c r="G39" s="94"/>
      <c r="H39" s="95"/>
      <c r="I39" s="93"/>
      <c r="J39" s="94"/>
      <c r="K39" s="94"/>
      <c r="L39" s="94"/>
      <c r="M39" s="95"/>
    </row>
    <row r="40" ht="12.75" spans="1:13">
      <c r="A40" s="72" t="s">
        <v>200</v>
      </c>
      <c r="B40" s="86"/>
      <c r="C40" s="73"/>
      <c r="D40" s="72" t="s">
        <v>201</v>
      </c>
      <c r="E40" s="73"/>
      <c r="F40" s="74" t="s">
        <v>202</v>
      </c>
      <c r="G40" s="75"/>
      <c r="H40" s="76"/>
      <c r="I40" s="100">
        <v>1</v>
      </c>
      <c r="J40" s="61"/>
      <c r="K40" s="61"/>
      <c r="L40" s="61"/>
      <c r="M40" s="61"/>
    </row>
    <row r="41" ht="12.75" spans="1:13">
      <c r="A41" s="70"/>
      <c r="B41" s="70"/>
      <c r="C41" s="78"/>
      <c r="D41" s="78"/>
      <c r="E41" s="91"/>
      <c r="F41" s="91"/>
      <c r="G41" s="91"/>
      <c r="H41" s="91"/>
      <c r="I41" s="91"/>
      <c r="J41" s="91"/>
      <c r="K41" s="102"/>
      <c r="L41" s="102"/>
      <c r="M41" s="102"/>
    </row>
    <row r="42" ht="12.75" spans="1:13">
      <c r="A42" s="96"/>
      <c r="B42" s="96"/>
      <c r="C42" s="96"/>
      <c r="D42" s="96"/>
      <c r="E42" s="96"/>
      <c r="F42" s="96"/>
      <c r="G42" s="96"/>
      <c r="H42" s="96"/>
      <c r="I42" s="96"/>
      <c r="J42" s="96"/>
      <c r="K42" s="96"/>
      <c r="L42" s="96"/>
      <c r="M42" s="96"/>
    </row>
    <row r="43" ht="12.75" spans="1:13">
      <c r="A43" s="97"/>
      <c r="B43" s="97"/>
      <c r="C43" s="97"/>
      <c r="D43" s="97"/>
      <c r="E43" s="97"/>
      <c r="F43" s="97"/>
      <c r="G43" s="97"/>
      <c r="H43" s="97"/>
      <c r="I43" s="97"/>
      <c r="J43" s="97"/>
      <c r="K43" s="97"/>
      <c r="L43" s="97"/>
      <c r="M43" s="97"/>
    </row>
  </sheetData>
  <mergeCells count="100">
    <mergeCell ref="A1:C1"/>
    <mergeCell ref="A2:M2"/>
    <mergeCell ref="B3:M3"/>
    <mergeCell ref="B4:F4"/>
    <mergeCell ref="H4:M4"/>
    <mergeCell ref="A5:M5"/>
    <mergeCell ref="A6:C6"/>
    <mergeCell ref="D6:F6"/>
    <mergeCell ref="G6:H6"/>
    <mergeCell ref="I6:M6"/>
    <mergeCell ref="A7:C7"/>
    <mergeCell ref="D7:F7"/>
    <mergeCell ref="G7:H7"/>
    <mergeCell ref="I7:M7"/>
    <mergeCell ref="A8:C8"/>
    <mergeCell ref="D8:F8"/>
    <mergeCell ref="G8:H8"/>
    <mergeCell ref="I8:M8"/>
    <mergeCell ref="A9:C9"/>
    <mergeCell ref="D9:F9"/>
    <mergeCell ref="G9:H9"/>
    <mergeCell ref="I9:M9"/>
    <mergeCell ref="A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C16"/>
    <mergeCell ref="D16:E16"/>
    <mergeCell ref="F16:H16"/>
    <mergeCell ref="I16:M16"/>
    <mergeCell ref="F17:H17"/>
    <mergeCell ref="I17:M17"/>
    <mergeCell ref="F18:H18"/>
    <mergeCell ref="I18:M18"/>
    <mergeCell ref="F19:H19"/>
    <mergeCell ref="I19:M19"/>
    <mergeCell ref="F20:H20"/>
    <mergeCell ref="I20:M20"/>
    <mergeCell ref="F21:H21"/>
    <mergeCell ref="I21:M21"/>
    <mergeCell ref="F22:H22"/>
    <mergeCell ref="I22:M22"/>
    <mergeCell ref="F23:H23"/>
    <mergeCell ref="I23:M23"/>
    <mergeCell ref="F24:H24"/>
    <mergeCell ref="I24:M24"/>
    <mergeCell ref="F25:H25"/>
    <mergeCell ref="I25:M25"/>
    <mergeCell ref="F26:H26"/>
    <mergeCell ref="I26:M26"/>
    <mergeCell ref="F27:H27"/>
    <mergeCell ref="I27:M27"/>
    <mergeCell ref="F28:H28"/>
    <mergeCell ref="I28:M28"/>
    <mergeCell ref="F29:H29"/>
    <mergeCell ref="I29:M29"/>
    <mergeCell ref="F30:H30"/>
    <mergeCell ref="I30:M30"/>
    <mergeCell ref="F31:H31"/>
    <mergeCell ref="I31:M31"/>
    <mergeCell ref="D32:E32"/>
    <mergeCell ref="F32:H32"/>
    <mergeCell ref="I32:M32"/>
    <mergeCell ref="D33:E33"/>
    <mergeCell ref="F33:H33"/>
    <mergeCell ref="I33:M33"/>
    <mergeCell ref="D34:E34"/>
    <mergeCell ref="F34:H34"/>
    <mergeCell ref="I34:M34"/>
    <mergeCell ref="A40:C40"/>
    <mergeCell ref="D40:E40"/>
    <mergeCell ref="F40:H40"/>
    <mergeCell ref="I40:M40"/>
    <mergeCell ref="A42:M42"/>
    <mergeCell ref="A43:M43"/>
    <mergeCell ref="F38:H39"/>
    <mergeCell ref="I38:M39"/>
    <mergeCell ref="F35:H37"/>
    <mergeCell ref="I35:M37"/>
    <mergeCell ref="A35:C39"/>
    <mergeCell ref="D35:E37"/>
    <mergeCell ref="D38:E39"/>
    <mergeCell ref="D17:E22"/>
    <mergeCell ref="D23:E27"/>
    <mergeCell ref="D28:E31"/>
    <mergeCell ref="A17:C3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收支预算总表</vt:lpstr>
      <vt:lpstr>部门收入总表</vt:lpstr>
      <vt:lpstr>部门支出总表</vt:lpstr>
      <vt:lpstr>财拨收支总表</vt:lpstr>
      <vt:lpstr>一般公共预算支出表</vt:lpstr>
      <vt:lpstr>一般公共预算基本支出表</vt:lpstr>
      <vt:lpstr>三公表</vt:lpstr>
      <vt:lpstr>政府性基金</vt:lpstr>
      <vt:lpstr>部门整体支出绩效目标表</vt:lpstr>
      <vt:lpstr>项目支出绩效目标申报表</vt:lpstr>
      <vt:lpstr>支出总表（引用）</vt:lpstr>
      <vt:lpstr>财拨总表（引用）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小xu</cp:lastModifiedBy>
  <dcterms:created xsi:type="dcterms:W3CDTF">2021-03-16T01:21:00Z</dcterms:created>
  <dcterms:modified xsi:type="dcterms:W3CDTF">2022-09-20T03:36:45Z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AB86AEDCC105459CA0068BBC8250A66B</vt:lpwstr>
  </property>
</Properties>
</file>