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3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项目绩效目标表" sheetId="11" r:id="rId9"/>
  </sheets>
  <definedNames>
    <definedName name="_xlnm.Print_Area" localSheetId="1">部门收入总表!$A$1:$O$33</definedName>
    <definedName name="_xlnm.Print_Area" localSheetId="2">部门支出总表!$A$1:$H$32</definedName>
    <definedName name="_xlnm.Print_Area" localSheetId="3">财拨收支总表!$A$1:$F$16</definedName>
    <definedName name="_xlnm.Print_Area" localSheetId="6">三公表!$A$1:$G$25</definedName>
    <definedName name="_xlnm.Print_Area" localSheetId="0">收支预算总表!$A$1:$D$21</definedName>
    <definedName name="_xlnm.Print_Area" localSheetId="8">项目绩效目标表!$A$1:$D$22</definedName>
    <definedName name="_xlnm.Print_Area" localSheetId="5">一般公共预算基本支出表!$A$1:$E$54</definedName>
    <definedName name="_xlnm.Print_Area" localSheetId="4">一般公共预算支出表!$A$1:$E$38</definedName>
    <definedName name="_xlnm.Print_Area" localSheetId="7">政府性基金!$A$1:$E$18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8">项目绩效目标表!$A:$D,项目绩效目标表!$1:$6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</definedNames>
  <calcPr calcId="124519"/>
</workbook>
</file>

<file path=xl/calcChain.xml><?xml version="1.0" encoding="utf-8"?>
<calcChain xmlns="http://schemas.openxmlformats.org/spreadsheetml/2006/main">
  <c r="E16" i="5"/>
  <c r="D16"/>
  <c r="D16" i="2"/>
  <c r="D6" i="3"/>
  <c r="E6" s="1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B16" i="5"/>
  <c r="F16"/>
  <c r="D5" i="8"/>
  <c r="E5"/>
  <c r="F5" s="1"/>
  <c r="G5" s="1"/>
  <c r="B16" i="2"/>
  <c r="B20" s="1"/>
  <c r="D20" s="1"/>
  <c r="D6" i="7"/>
  <c r="E6" s="1"/>
  <c r="D6" i="6"/>
  <c r="E6" s="1"/>
  <c r="D6" i="9"/>
  <c r="E6" s="1"/>
</calcChain>
</file>

<file path=xl/sharedStrings.xml><?xml version="1.0" encoding="utf-8"?>
<sst xmlns="http://schemas.openxmlformats.org/spreadsheetml/2006/main" count="345" uniqueCount="218">
  <si>
    <t/>
  </si>
  <si>
    <t>收支预算总表</t>
  </si>
  <si>
    <t>填报单位:136万载县人民法院 , 136001万载县人民法院本级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</si>
  <si>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</si>
  <si>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</si>
  <si>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</si>
  <si>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</si>
  <si>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</si>
  <si>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</si>
  <si>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</si>
  <si>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</si>
  <si>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</si>
  <si>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</si>
  <si>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</si>
  <si>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</si>
  <si>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</si>
  <si>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</si>
  <si>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</si>
  <si>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</si>
  <si>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</si>
  <si>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</si>
  <si>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</si>
  <si>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</si>
  <si>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</si>
  <si>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</si>
  <si>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</si>
  <si>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</si>
  <si>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</si>
  <si>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</si>
  <si>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</si>
  <si>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</si>
  <si>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</si>
  <si>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</si>
  <si>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</si>
  <si>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</si>
  <si>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</si>
  <si>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</si>
  <si>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</si>
  <si>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</si>
  <si>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</si>
  <si>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</si>
  <si>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</si>
  <si>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</si>
  <si>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</si>
  <si>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</si>
  <si>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</si>
  <si>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05</t>
  </si>
  <si>
    <t>　法院</t>
  </si>
  <si>
    <t>　　2040501</t>
  </si>
  <si>
    <t>　　行政运行</t>
  </si>
  <si>
    <t>　　2040599</t>
  </si>
  <si>
    <t>　　其他法院支出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</si>
  <si>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</si>
  <si>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</si>
  <si>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</si>
  <si>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</si>
  <si>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</si>
  <si>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</si>
  <si>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</si>
  <si>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</si>
  <si>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</si>
  <si>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</si>
  <si>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</si>
  <si>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</si>
  <si>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</si>
  <si>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</si>
  <si>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</si>
  <si>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</si>
  <si>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</si>
  <si>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</si>
  <si>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</si>
  <si>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</si>
  <si>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</si>
  <si>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</si>
  <si>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</si>
  <si>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</si>
  <si>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</si>
  <si>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</si>
  <si>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</si>
  <si>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</si>
  <si>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</si>
  <si>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</si>
  <si>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</si>
  <si>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</si>
  <si>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</si>
  <si>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</si>
  <si>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</si>
  <si>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</si>
  <si>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</si>
  <si>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</si>
  <si>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</si>
  <si>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</si>
  <si>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</si>
  <si>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</si>
  <si>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</si>
  <si>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</si>
  <si>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</si>
  <si>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</si>
  <si>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</si>
  <si>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</si>
  <si>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</si>
  <si>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</si>
  <si>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</si>
  <si>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</si>
  <si>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</si>
  <si>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</si>
  <si>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</si>
  <si>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</si>
  <si>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</si>
  <si>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</si>
  <si>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</si>
  <si>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</si>
  <si>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</si>
  <si>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</si>
  <si>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</si>
  <si>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</si>
  <si>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</si>
  <si>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</si>
  <si>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</si>
  <si>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</si>
  <si>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</si>
  <si>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</si>
  <si>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</si>
  <si>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</si>
  <si>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</si>
  <si>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</si>
  <si>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</si>
  <si>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</si>
  <si>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</si>
  <si>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</si>
  <si>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</si>
  <si>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</si>
  <si>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</si>
  <si>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</si>
  <si>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</si>
  <si>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</si>
  <si>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</si>
  <si>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定额通信费</t>
  </si>
  <si>
    <t>3020799</t>
  </si>
  <si>
    <t>　其他邮电费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</si>
  <si>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</si>
  <si>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</si>
  <si>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</si>
  <si>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</si>
  <si>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</si>
  <si>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</si>
  <si>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</si>
  <si>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</si>
  <si>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</si>
  <si>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</si>
  <si>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</si>
  <si>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</si>
  <si>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</si>
  <si>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</si>
  <si>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</si>
  <si>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</si>
  <si>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3022901</t>
  </si>
  <si>
    <t>　高温津贴</t>
  </si>
  <si>
    <t>3022902</t>
  </si>
  <si>
    <t>　取暖费</t>
  </si>
  <si>
    <t>30231</t>
  </si>
  <si>
    <t>　公务用车运行维护费</t>
  </si>
  <si>
    <t>3023901</t>
  </si>
  <si>
    <t>　在职人员车改补贴</t>
  </si>
  <si>
    <t>3029901</t>
  </si>
  <si>
    <t>　退休人员公用经费</t>
  </si>
  <si>
    <t>对个人和家庭的补助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</si>
  <si>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</si>
  <si>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</si>
  <si>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</si>
  <si>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</si>
  <si>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</si>
  <si>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</si>
  <si>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</si>
  <si>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</si>
  <si>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</si>
  <si>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</si>
  <si>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</si>
  <si>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136</t>
  </si>
  <si>
    <t>万载县人民法院</t>
  </si>
  <si>
    <t>政府性基金预算支出表</t>
  </si>
  <si>
    <t>附件3</t>
    <phoneticPr fontId="183" type="noConversion"/>
  </si>
  <si>
    <t>项目名称</t>
  </si>
  <si>
    <t>主管部门</t>
    <phoneticPr fontId="183" type="noConversion"/>
  </si>
  <si>
    <t>项目资金(万元)</t>
  </si>
  <si>
    <t xml:space="preserve">                    年度资金总额      </t>
  </si>
  <si>
    <t xml:space="preserve">                                       其中:财政拨款</t>
  </si>
  <si>
    <t xml:space="preserve">                                            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</si>
  <si>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</si>
  <si>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</si>
  <si>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</si>
  <si>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</si>
  <si>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</si>
  <si>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</si>
  <si>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</si>
  <si>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</si>
  <si>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质量指标</t>
  </si>
  <si>
    <t>时效指标</t>
  </si>
  <si>
    <t>成本指标</t>
  </si>
  <si>
    <t>社会效益指标</t>
  </si>
  <si>
    <t>可持续影响指标</t>
  </si>
  <si>
    <t>满意度指标</t>
  </si>
  <si>
    <t>服务对象满意度指标</t>
  </si>
  <si>
    <t>万载县人民法院项目绩效目标表</t>
    <phoneticPr fontId="183" type="noConversion"/>
  </si>
  <si>
    <t>人民陪审员经费</t>
    <phoneticPr fontId="183" type="noConversion"/>
  </si>
  <si>
    <t>召开培训会议次数</t>
    <phoneticPr fontId="183" type="noConversion"/>
  </si>
  <si>
    <t>参与案件审判次数</t>
    <phoneticPr fontId="183" type="noConversion"/>
  </si>
  <si>
    <t>人民陪审员参与率</t>
    <phoneticPr fontId="183" type="noConversion"/>
  </si>
  <si>
    <t>95%以上</t>
    <phoneticPr fontId="183" type="noConversion"/>
  </si>
  <si>
    <t>培训安排及时率</t>
    <phoneticPr fontId="183" type="noConversion"/>
  </si>
  <si>
    <t>参与案件审判到场及时率</t>
    <phoneticPr fontId="183" type="noConversion"/>
  </si>
  <si>
    <t>成本节约率</t>
    <phoneticPr fontId="183" type="noConversion"/>
  </si>
  <si>
    <t>不超出预算安排</t>
    <phoneticPr fontId="183" type="noConversion"/>
  </si>
  <si>
    <t>坚持完善</t>
    <phoneticPr fontId="183" type="noConversion"/>
  </si>
  <si>
    <t>坚定司法为民，提升司法公信力</t>
    <phoneticPr fontId="183" type="noConversion"/>
  </si>
  <si>
    <t>长期坚持</t>
    <phoneticPr fontId="183" type="noConversion"/>
  </si>
  <si>
    <t>诉讼对象满意度</t>
    <phoneticPr fontId="183" type="noConversion"/>
  </si>
  <si>
    <t>保护群众合法权益，维护社会安定稳定</t>
    <phoneticPr fontId="183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</si>
</sst>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190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0.5"/>
      <color indexed="8"/>
      <name val="宋体"/>
      <charset val="134"/>
    </font>
    <font>
      <sz val="10.5"/>
      <color indexed="8"/>
      <name val="Calibri"/>
      <family val="2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" fontId="9" fillId="0" borderId="4" xfId="0" applyNumberFormat="1" applyFont="1" applyBorder="1" applyAlignment="1" applyProtection="1">
      <alignment horizontal="left"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/>
    <xf numFmtId="4" fontId="12" fillId="0" borderId="1" xfId="0" applyNumberFormat="1" applyFont="1" applyBorder="1" applyAlignment="1" applyProtection="1"/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" fontId="15" fillId="0" borderId="1" xfId="0" applyNumberFormat="1" applyFont="1" applyBorder="1" applyAlignment="1" applyProtection="1">
      <alignment horizontal="center" vertical="center"/>
    </xf>
    <xf numFmtId="4" fontId="16" fillId="0" borderId="2" xfId="0" applyNumberFormat="1" applyFont="1" applyBorder="1" applyAlignment="1" applyProtection="1">
      <alignment horizontal="right" vertical="center" wrapText="1"/>
    </xf>
    <xf numFmtId="4" fontId="17" fillId="0" borderId="5" xfId="0" applyNumberFormat="1" applyFont="1" applyBorder="1" applyAlignment="1" applyProtection="1">
      <alignment horizontal="left" vertical="center"/>
    </xf>
    <xf numFmtId="4" fontId="18" fillId="0" borderId="2" xfId="0" applyNumberFormat="1" applyFont="1" applyBorder="1" applyAlignment="1" applyProtection="1">
      <alignment horizontal="right" vertical="center"/>
    </xf>
    <xf numFmtId="4" fontId="19" fillId="0" borderId="5" xfId="0" applyNumberFormat="1" applyFont="1" applyBorder="1" applyAlignment="1" applyProtection="1"/>
    <xf numFmtId="0" fontId="20" fillId="0" borderId="1" xfId="0" applyFont="1" applyBorder="1" applyAlignment="1" applyProtection="1"/>
    <xf numFmtId="4" fontId="21" fillId="0" borderId="1" xfId="0" applyNumberFormat="1" applyFont="1" applyBorder="1" applyAlignment="1" applyProtection="1"/>
    <xf numFmtId="4" fontId="22" fillId="0" borderId="3" xfId="0" applyNumberFormat="1" applyFont="1" applyBorder="1" applyAlignment="1" applyProtection="1">
      <alignment horizontal="right" vertical="center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5" fillId="0" borderId="0" xfId="0" applyFont="1" applyBorder="1" applyAlignment="1" applyProtection="1"/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/>
    <xf numFmtId="0" fontId="29" fillId="0" borderId="0" xfId="0" applyFont="1" applyBorder="1" applyAlignment="1" applyProtection="1">
      <alignment horizontal="right" vertical="center"/>
    </xf>
    <xf numFmtId="0" fontId="32" fillId="0" borderId="1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center" vertical="center"/>
    </xf>
    <xf numFmtId="49" fontId="36" fillId="0" borderId="4" xfId="0" applyNumberFormat="1" applyFont="1" applyBorder="1" applyAlignment="1" applyProtection="1">
      <alignment horizontal="left" vertical="center" wrapText="1"/>
    </xf>
    <xf numFmtId="49" fontId="37" fillId="0" borderId="4" xfId="0" applyNumberFormat="1" applyFont="1" applyBorder="1" applyAlignment="1" applyProtection="1">
      <alignment horizontal="left" vertical="center" wrapText="1"/>
    </xf>
    <xf numFmtId="4" fontId="38" fillId="0" borderId="4" xfId="0" applyNumberFormat="1" applyFont="1" applyBorder="1" applyAlignment="1" applyProtection="1">
      <alignment horizontal="right" vertical="center" wrapText="1"/>
    </xf>
    <xf numFmtId="4" fontId="39" fillId="0" borderId="1" xfId="0" applyNumberFormat="1" applyFont="1" applyBorder="1" applyAlignment="1" applyProtection="1">
      <alignment horizontal="right" vertical="center" wrapText="1"/>
    </xf>
    <xf numFmtId="4" fontId="40" fillId="0" borderId="5" xfId="0" applyNumberFormat="1" applyFont="1" applyBorder="1" applyAlignment="1" applyProtection="1">
      <alignment horizontal="right" vertical="center" wrapText="1"/>
    </xf>
    <xf numFmtId="4" fontId="41" fillId="0" borderId="7" xfId="0" applyNumberFormat="1" applyFont="1" applyBorder="1" applyAlignment="1" applyProtection="1">
      <alignment horizontal="right" vertical="center" wrapText="1"/>
    </xf>
    <xf numFmtId="0" fontId="42" fillId="0" borderId="0" xfId="0" applyFont="1" applyBorder="1" applyAlignment="1" applyProtection="1"/>
    <xf numFmtId="0" fontId="43" fillId="0" borderId="0" xfId="0" applyFont="1" applyBorder="1" applyAlignment="1" applyProtection="1"/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Border="1" applyAlignment="1" applyProtection="1">
      <alignment horizontal="right" vertical="center"/>
    </xf>
    <xf numFmtId="0" fontId="51" fillId="0" borderId="0" xfId="0" applyFont="1" applyBorder="1" applyAlignment="1" applyProtection="1"/>
    <xf numFmtId="0" fontId="52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right" vertical="center"/>
    </xf>
    <xf numFmtId="0" fontId="55" fillId="0" borderId="1" xfId="0" applyFont="1" applyBorder="1" applyAlignment="1" applyProtection="1">
      <alignment horizontal="center" vertical="center"/>
    </xf>
    <xf numFmtId="0" fontId="60" fillId="0" borderId="2" xfId="0" applyFont="1" applyBorder="1" applyAlignment="1" applyProtection="1">
      <alignment horizontal="center" vertical="center"/>
    </xf>
    <xf numFmtId="0" fontId="61" fillId="0" borderId="6" xfId="0" applyFont="1" applyBorder="1" applyAlignment="1" applyProtection="1">
      <alignment horizontal="center" vertical="center"/>
    </xf>
    <xf numFmtId="49" fontId="62" fillId="0" borderId="4" xfId="0" applyNumberFormat="1" applyFont="1" applyBorder="1" applyAlignment="1" applyProtection="1">
      <alignment horizontal="left" vertical="center" wrapText="1"/>
    </xf>
    <xf numFmtId="49" fontId="63" fillId="0" borderId="4" xfId="0" applyNumberFormat="1" applyFont="1" applyBorder="1" applyAlignment="1" applyProtection="1">
      <alignment horizontal="left" vertical="center" wrapText="1"/>
    </xf>
    <xf numFmtId="4" fontId="64" fillId="0" borderId="4" xfId="0" applyNumberFormat="1" applyFont="1" applyBorder="1" applyAlignment="1" applyProtection="1">
      <alignment horizontal="right" vertical="center" wrapText="1"/>
    </xf>
    <xf numFmtId="4" fontId="65" fillId="0" borderId="1" xfId="0" applyNumberFormat="1" applyFont="1" applyBorder="1" applyAlignment="1" applyProtection="1">
      <alignment horizontal="right" vertical="center" wrapText="1"/>
    </xf>
    <xf numFmtId="4" fontId="66" fillId="0" borderId="5" xfId="0" applyNumberFormat="1" applyFont="1" applyBorder="1" applyAlignment="1" applyProtection="1">
      <alignment horizontal="right" vertical="center" wrapText="1"/>
    </xf>
    <xf numFmtId="0" fontId="67" fillId="0" borderId="0" xfId="0" applyFont="1" applyBorder="1" applyAlignment="1" applyProtection="1"/>
    <xf numFmtId="0" fontId="68" fillId="0" borderId="0" xfId="0" applyFont="1" applyBorder="1" applyAlignment="1" applyProtection="1"/>
    <xf numFmtId="0" fontId="69" fillId="0" borderId="0" xfId="0" applyFont="1" applyBorder="1" applyAlignment="1" applyProtection="1"/>
    <xf numFmtId="0" fontId="70" fillId="0" borderId="0" xfId="0" applyFont="1" applyBorder="1" applyAlignment="1" applyProtection="1"/>
    <xf numFmtId="0" fontId="71" fillId="0" borderId="0" xfId="0" applyFont="1" applyBorder="1" applyAlignment="1" applyProtection="1"/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0" fontId="74" fillId="0" borderId="0" xfId="0" applyFont="1" applyBorder="1" applyAlignment="1" applyProtection="1">
      <alignment horizontal="right" vertical="center"/>
    </xf>
    <xf numFmtId="0" fontId="76" fillId="0" borderId="0" xfId="0" applyFont="1" applyBorder="1" applyAlignment="1" applyProtection="1">
      <alignment horizontal="left" vertical="center"/>
    </xf>
    <xf numFmtId="0" fontId="77" fillId="0" borderId="0" xfId="0" applyFont="1" applyBorder="1" applyAlignment="1" applyProtection="1"/>
    <xf numFmtId="0" fontId="78" fillId="0" borderId="0" xfId="0" applyFont="1" applyBorder="1" applyAlignment="1" applyProtection="1">
      <alignment horizontal="right" vertical="center"/>
    </xf>
    <xf numFmtId="0" fontId="79" fillId="0" borderId="1" xfId="0" applyFont="1" applyBorder="1" applyAlignment="1" applyProtection="1">
      <alignment horizontal="center" vertical="center"/>
    </xf>
    <xf numFmtId="0" fontId="80" fillId="0" borderId="4" xfId="0" applyFont="1" applyBorder="1" applyAlignment="1" applyProtection="1">
      <alignment horizontal="center" vertical="center"/>
    </xf>
    <xf numFmtId="0" fontId="81" fillId="0" borderId="2" xfId="0" applyFont="1" applyBorder="1" applyAlignment="1" applyProtection="1">
      <alignment horizontal="center" vertical="center"/>
    </xf>
    <xf numFmtId="0" fontId="82" fillId="0" borderId="3" xfId="0" applyFont="1" applyBorder="1" applyAlignment="1" applyProtection="1">
      <alignment horizontal="center" vertical="center"/>
    </xf>
    <xf numFmtId="4" fontId="83" fillId="0" borderId="3" xfId="0" applyNumberFormat="1" applyFont="1" applyBorder="1" applyAlignment="1" applyProtection="1">
      <alignment horizontal="center" vertical="center"/>
    </xf>
    <xf numFmtId="4" fontId="84" fillId="0" borderId="4" xfId="0" applyNumberFormat="1" applyFont="1" applyBorder="1" applyAlignment="1" applyProtection="1">
      <alignment horizontal="left" vertical="center"/>
    </xf>
    <xf numFmtId="4" fontId="85" fillId="0" borderId="2" xfId="0" applyNumberFormat="1" applyFont="1" applyBorder="1" applyAlignment="1" applyProtection="1">
      <alignment horizontal="right" vertical="center" wrapText="1"/>
    </xf>
    <xf numFmtId="4" fontId="86" fillId="0" borderId="5" xfId="0" applyNumberFormat="1" applyFont="1" applyBorder="1" applyAlignment="1" applyProtection="1">
      <alignment vertical="center"/>
    </xf>
    <xf numFmtId="4" fontId="87" fillId="0" borderId="1" xfId="0" applyNumberFormat="1" applyFont="1" applyBorder="1" applyAlignment="1" applyProtection="1">
      <alignment horizontal="right" vertical="center"/>
    </xf>
    <xf numFmtId="49" fontId="88" fillId="0" borderId="5" xfId="0" applyNumberFormat="1" applyFont="1" applyBorder="1" applyAlignment="1" applyProtection="1">
      <alignment vertical="center"/>
    </xf>
    <xf numFmtId="4" fontId="89" fillId="0" borderId="1" xfId="0" applyNumberFormat="1" applyFont="1" applyBorder="1" applyAlignment="1" applyProtection="1">
      <alignment vertical="center"/>
    </xf>
    <xf numFmtId="4" fontId="90" fillId="0" borderId="1" xfId="0" applyNumberFormat="1" applyFont="1" applyBorder="1" applyAlignment="1" applyProtection="1">
      <alignment horizontal="right" vertical="center" wrapText="1"/>
    </xf>
    <xf numFmtId="4" fontId="91" fillId="0" borderId="1" xfId="0" applyNumberFormat="1" applyFont="1" applyBorder="1" applyAlignment="1" applyProtection="1">
      <alignment horizontal="left" vertical="center"/>
    </xf>
    <xf numFmtId="4" fontId="92" fillId="0" borderId="1" xfId="0" applyNumberFormat="1" applyFont="1" applyBorder="1" applyAlignment="1" applyProtection="1">
      <alignment horizontal="right" vertical="center" wrapText="1"/>
    </xf>
    <xf numFmtId="4" fontId="93" fillId="0" borderId="1" xfId="0" applyNumberFormat="1" applyFont="1" applyBorder="1" applyAlignment="1" applyProtection="1">
      <alignment horizontal="center" vertical="center"/>
    </xf>
    <xf numFmtId="0" fontId="94" fillId="0" borderId="0" xfId="0" applyFont="1" applyBorder="1" applyAlignment="1" applyProtection="1"/>
    <xf numFmtId="176" fontId="95" fillId="2" borderId="0" xfId="0" applyNumberFormat="1" applyFont="1" applyFill="1" applyBorder="1" applyAlignment="1" applyProtection="1"/>
    <xf numFmtId="0" fontId="96" fillId="0" borderId="0" xfId="0" applyFont="1" applyBorder="1" applyAlignment="1" applyProtection="1"/>
    <xf numFmtId="176" fontId="97" fillId="2" borderId="0" xfId="0" applyNumberFormat="1" applyFont="1" applyFill="1" applyBorder="1" applyAlignment="1" applyProtection="1"/>
    <xf numFmtId="0" fontId="98" fillId="0" borderId="0" xfId="0" applyFont="1" applyBorder="1" applyAlignment="1" applyProtection="1"/>
    <xf numFmtId="0" fontId="100" fillId="0" borderId="0" xfId="0" applyFont="1" applyBorder="1" applyAlignment="1" applyProtection="1"/>
    <xf numFmtId="0" fontId="101" fillId="0" borderId="0" xfId="0" applyFont="1" applyBorder="1" applyAlignment="1" applyProtection="1">
      <alignment horizontal="left" vertical="center"/>
    </xf>
    <xf numFmtId="0" fontId="102" fillId="0" borderId="0" xfId="0" applyFont="1" applyBorder="1" applyAlignment="1" applyProtection="1"/>
    <xf numFmtId="0" fontId="103" fillId="0" borderId="0" xfId="0" applyFont="1" applyBorder="1" applyAlignment="1" applyProtection="1">
      <alignment horizontal="right" vertical="center"/>
    </xf>
    <xf numFmtId="0" fontId="104" fillId="0" borderId="1" xfId="0" applyFont="1" applyBorder="1" applyAlignment="1" applyProtection="1">
      <alignment horizontal="center" vertical="center"/>
    </xf>
    <xf numFmtId="0" fontId="105" fillId="0" borderId="2" xfId="0" applyFont="1" applyBorder="1" applyAlignment="1" applyProtection="1">
      <alignment horizontal="center" vertical="center"/>
    </xf>
    <xf numFmtId="0" fontId="106" fillId="0" borderId="6" xfId="0" applyFont="1" applyBorder="1" applyAlignment="1" applyProtection="1">
      <alignment horizontal="center" vertical="center"/>
    </xf>
    <xf numFmtId="0" fontId="107" fillId="0" borderId="0" xfId="0" applyFont="1" applyBorder="1" applyAlignment="1" applyProtection="1"/>
    <xf numFmtId="49" fontId="108" fillId="0" borderId="4" xfId="0" applyNumberFormat="1" applyFont="1" applyBorder="1" applyAlignment="1" applyProtection="1">
      <alignment horizontal="left" vertical="center" wrapText="1"/>
    </xf>
    <xf numFmtId="49" fontId="109" fillId="0" borderId="4" xfId="0" applyNumberFormat="1" applyFont="1" applyBorder="1" applyAlignment="1" applyProtection="1">
      <alignment horizontal="left" vertical="center" wrapText="1"/>
    </xf>
    <xf numFmtId="4" fontId="110" fillId="0" borderId="4" xfId="0" applyNumberFormat="1" applyFont="1" applyBorder="1" applyAlignment="1" applyProtection="1">
      <alignment horizontal="right" vertical="center" wrapText="1"/>
    </xf>
    <xf numFmtId="4" fontId="111" fillId="0" borderId="1" xfId="0" applyNumberFormat="1" applyFont="1" applyBorder="1" applyAlignment="1" applyProtection="1">
      <alignment horizontal="right" vertical="center" wrapText="1"/>
    </xf>
    <xf numFmtId="0" fontId="112" fillId="0" borderId="0" xfId="0" applyFont="1" applyBorder="1" applyAlignment="1" applyProtection="1"/>
    <xf numFmtId="0" fontId="113" fillId="0" borderId="0" xfId="0" applyFont="1" applyBorder="1" applyAlignment="1" applyProtection="1"/>
    <xf numFmtId="0" fontId="114" fillId="0" borderId="0" xfId="0" applyFont="1" applyBorder="1" applyAlignment="1" applyProtection="1"/>
    <xf numFmtId="0" fontId="115" fillId="0" borderId="0" xfId="0" applyFont="1" applyBorder="1" applyAlignment="1" applyProtection="1"/>
    <xf numFmtId="0" fontId="116" fillId="0" borderId="0" xfId="0" applyFont="1" applyBorder="1" applyAlignment="1" applyProtection="1"/>
    <xf numFmtId="0" fontId="117" fillId="0" borderId="0" xfId="0" applyFont="1" applyBorder="1" applyAlignment="1" applyProtection="1"/>
    <xf numFmtId="0" fontId="119" fillId="0" borderId="0" xfId="0" applyFont="1" applyBorder="1" applyAlignment="1" applyProtection="1"/>
    <xf numFmtId="0" fontId="120" fillId="0" borderId="0" xfId="0" applyFont="1" applyBorder="1" applyAlignment="1" applyProtection="1">
      <alignment horizontal="left" vertical="center"/>
    </xf>
    <xf numFmtId="0" fontId="121" fillId="0" borderId="0" xfId="0" applyFont="1" applyBorder="1" applyAlignment="1" applyProtection="1"/>
    <xf numFmtId="0" fontId="122" fillId="0" borderId="0" xfId="0" applyFont="1" applyBorder="1" applyAlignment="1" applyProtection="1">
      <alignment horizontal="right" vertical="center"/>
    </xf>
    <xf numFmtId="0" fontId="123" fillId="0" borderId="1" xfId="0" applyFont="1" applyBorder="1" applyAlignment="1" applyProtection="1">
      <alignment horizontal="center" vertical="center"/>
    </xf>
    <xf numFmtId="0" fontId="124" fillId="0" borderId="4" xfId="0" applyFont="1" applyBorder="1" applyAlignment="1" applyProtection="1">
      <alignment horizontal="center" vertical="center"/>
    </xf>
    <xf numFmtId="0" fontId="125" fillId="0" borderId="3" xfId="0" applyFont="1" applyBorder="1" applyAlignment="1" applyProtection="1">
      <alignment horizontal="center" vertical="center"/>
    </xf>
    <xf numFmtId="0" fontId="126" fillId="0" borderId="2" xfId="0" applyFont="1" applyBorder="1" applyAlignment="1" applyProtection="1">
      <alignment horizontal="center" vertical="center"/>
    </xf>
    <xf numFmtId="0" fontId="127" fillId="0" borderId="6" xfId="0" applyFont="1" applyBorder="1" applyAlignment="1" applyProtection="1">
      <alignment horizontal="center" vertical="center"/>
    </xf>
    <xf numFmtId="49" fontId="128" fillId="0" borderId="4" xfId="0" applyNumberFormat="1" applyFont="1" applyBorder="1" applyAlignment="1" applyProtection="1">
      <alignment horizontal="left" vertical="center" wrapText="1"/>
    </xf>
    <xf numFmtId="49" fontId="129" fillId="0" borderId="4" xfId="0" applyNumberFormat="1" applyFont="1" applyBorder="1" applyAlignment="1" applyProtection="1">
      <alignment horizontal="left" vertical="center" wrapText="1"/>
    </xf>
    <xf numFmtId="4" fontId="130" fillId="0" borderId="4" xfId="0" applyNumberFormat="1" applyFont="1" applyBorder="1" applyAlignment="1" applyProtection="1">
      <alignment horizontal="right" vertical="center" wrapText="1"/>
    </xf>
    <xf numFmtId="4" fontId="131" fillId="0" borderId="1" xfId="0" applyNumberFormat="1" applyFont="1" applyBorder="1" applyAlignment="1" applyProtection="1">
      <alignment horizontal="right" vertical="center" wrapText="1"/>
    </xf>
    <xf numFmtId="4" fontId="132" fillId="0" borderId="0" xfId="0" applyNumberFormat="1" applyFont="1" applyBorder="1" applyAlignment="1" applyProtection="1"/>
    <xf numFmtId="0" fontId="133" fillId="0" borderId="0" xfId="0" applyFont="1" applyBorder="1" applyAlignment="1" applyProtection="1"/>
    <xf numFmtId="0" fontId="134" fillId="0" borderId="0" xfId="0" applyFont="1" applyBorder="1" applyAlignment="1" applyProtection="1"/>
    <xf numFmtId="0" fontId="135" fillId="0" borderId="0" xfId="0" applyFont="1" applyBorder="1" applyAlignment="1" applyProtection="1"/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0" xfId="0" applyFont="1" applyBorder="1" applyAlignment="1" applyProtection="1">
      <alignment horizontal="right"/>
    </xf>
    <xf numFmtId="0" fontId="143" fillId="0" borderId="0" xfId="0" applyFont="1" applyBorder="1" applyAlignment="1" applyProtection="1">
      <alignment vertical="center"/>
    </xf>
    <xf numFmtId="0" fontId="144" fillId="0" borderId="0" xfId="0" applyFont="1" applyBorder="1" applyAlignment="1" applyProtection="1">
      <alignment vertical="center"/>
    </xf>
    <xf numFmtId="0" fontId="145" fillId="0" borderId="0" xfId="0" applyFont="1" applyBorder="1" applyAlignment="1" applyProtection="1"/>
    <xf numFmtId="0" fontId="146" fillId="0" borderId="0" xfId="0" applyFont="1" applyBorder="1" applyAlignment="1" applyProtection="1">
      <alignment horizontal="right" vertical="center"/>
    </xf>
    <xf numFmtId="0" fontId="147" fillId="0" borderId="2" xfId="0" applyFont="1" applyBorder="1" applyAlignment="1" applyProtection="1">
      <alignment horizontal="center" vertical="center"/>
    </xf>
    <xf numFmtId="0" fontId="148" fillId="0" borderId="8" xfId="0" applyFont="1" applyBorder="1" applyAlignment="1" applyProtection="1">
      <alignment horizontal="center" vertical="center"/>
    </xf>
    <xf numFmtId="0" fontId="149" fillId="0" borderId="2" xfId="0" applyFont="1" applyBorder="1" applyAlignment="1" applyProtection="1">
      <alignment horizontal="center" vertical="center" wrapText="1"/>
    </xf>
    <xf numFmtId="49" fontId="150" fillId="0" borderId="9" xfId="0" applyNumberFormat="1" applyFont="1" applyBorder="1" applyAlignment="1" applyProtection="1">
      <alignment horizontal="center" vertical="center" wrapText="1"/>
    </xf>
    <xf numFmtId="37" fontId="151" fillId="0" borderId="9" xfId="0" applyNumberFormat="1" applyFont="1" applyBorder="1" applyAlignment="1" applyProtection="1">
      <alignment horizontal="center" vertical="center" wrapText="1"/>
    </xf>
    <xf numFmtId="37" fontId="152" fillId="0" borderId="2" xfId="0" applyNumberFormat="1" applyFont="1" applyBorder="1" applyAlignment="1" applyProtection="1">
      <alignment horizontal="center" vertical="center" wrapText="1"/>
    </xf>
    <xf numFmtId="49" fontId="153" fillId="0" borderId="4" xfId="0" applyNumberFormat="1" applyFont="1" applyBorder="1" applyAlignment="1" applyProtection="1">
      <alignment horizontal="left" vertical="center" wrapText="1"/>
    </xf>
    <xf numFmtId="49" fontId="154" fillId="0" borderId="4" xfId="0" applyNumberFormat="1" applyFont="1" applyBorder="1" applyAlignment="1" applyProtection="1">
      <alignment horizontal="left" vertical="center" wrapText="1"/>
    </xf>
    <xf numFmtId="4" fontId="155" fillId="0" borderId="4" xfId="0" applyNumberFormat="1" applyFont="1" applyBorder="1" applyAlignment="1" applyProtection="1">
      <alignment horizontal="right" vertical="center" wrapText="1"/>
    </xf>
    <xf numFmtId="4" fontId="156" fillId="0" borderId="1" xfId="0" applyNumberFormat="1" applyFont="1" applyBorder="1" applyAlignment="1" applyProtection="1">
      <alignment horizontal="right" vertical="center" wrapText="1"/>
    </xf>
    <xf numFmtId="0" fontId="157" fillId="0" borderId="0" xfId="0" applyFont="1" applyBorder="1" applyAlignment="1" applyProtection="1"/>
    <xf numFmtId="0" fontId="158" fillId="0" borderId="0" xfId="0" applyFont="1" applyBorder="1" applyAlignment="1" applyProtection="1"/>
    <xf numFmtId="0" fontId="159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/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0" fontId="164" fillId="0" borderId="0" xfId="0" applyFont="1" applyBorder="1" applyAlignment="1" applyProtection="1"/>
    <xf numFmtId="0" fontId="165" fillId="0" borderId="0" xfId="0" applyFont="1" applyBorder="1" applyAlignment="1" applyProtection="1"/>
    <xf numFmtId="0" fontId="166" fillId="0" borderId="0" xfId="0" applyFont="1" applyBorder="1" applyAlignment="1" applyProtection="1"/>
    <xf numFmtId="0" fontId="168" fillId="0" borderId="0" xfId="0" applyFont="1" applyBorder="1" applyAlignment="1" applyProtection="1"/>
    <xf numFmtId="0" fontId="169" fillId="0" borderId="0" xfId="0" applyFont="1" applyBorder="1" applyAlignment="1" applyProtection="1">
      <alignment horizontal="left" vertical="center"/>
    </xf>
    <xf numFmtId="0" fontId="170" fillId="0" borderId="0" xfId="0" applyFont="1" applyBorder="1" applyAlignment="1" applyProtection="1"/>
    <xf numFmtId="0" fontId="171" fillId="0" borderId="0" xfId="0" applyFont="1" applyBorder="1" applyAlignment="1" applyProtection="1">
      <alignment horizontal="right" vertical="center"/>
    </xf>
    <xf numFmtId="0" fontId="172" fillId="0" borderId="1" xfId="0" applyFont="1" applyBorder="1" applyAlignment="1" applyProtection="1">
      <alignment horizontal="center" vertical="center"/>
    </xf>
    <xf numFmtId="0" fontId="173" fillId="0" borderId="4" xfId="0" applyFont="1" applyBorder="1" applyAlignment="1" applyProtection="1">
      <alignment horizontal="center" vertical="center"/>
    </xf>
    <xf numFmtId="0" fontId="174" fillId="0" borderId="3" xfId="0" applyFont="1" applyBorder="1" applyAlignment="1" applyProtection="1">
      <alignment horizontal="center" vertical="center"/>
    </xf>
    <xf numFmtId="0" fontId="175" fillId="0" borderId="2" xfId="0" applyFont="1" applyBorder="1" applyAlignment="1" applyProtection="1">
      <alignment horizontal="center" vertical="center"/>
    </xf>
    <xf numFmtId="0" fontId="176" fillId="0" borderId="6" xfId="0" applyFont="1" applyBorder="1" applyAlignment="1" applyProtection="1">
      <alignment horizontal="center" vertical="center"/>
    </xf>
    <xf numFmtId="0" fontId="177" fillId="0" borderId="0" xfId="0" applyFont="1" applyBorder="1" applyAlignment="1" applyProtection="1"/>
    <xf numFmtId="0" fontId="178" fillId="0" borderId="0" xfId="0" applyFont="1" applyBorder="1" applyAlignment="1" applyProtection="1"/>
    <xf numFmtId="49" fontId="179" fillId="0" borderId="4" xfId="0" applyNumberFormat="1" applyFont="1" applyBorder="1" applyAlignment="1" applyProtection="1">
      <alignment horizontal="left" vertical="center" wrapText="1"/>
    </xf>
    <xf numFmtId="4" fontId="180" fillId="0" borderId="1" xfId="0" applyNumberFormat="1" applyFont="1" applyBorder="1" applyAlignment="1" applyProtection="1">
      <alignment horizontal="right" vertical="center" wrapText="1"/>
    </xf>
    <xf numFmtId="4" fontId="181" fillId="0" borderId="4" xfId="0" applyNumberFormat="1" applyFont="1" applyBorder="1" applyAlignment="1" applyProtection="1">
      <alignment horizontal="right" vertical="center" wrapText="1"/>
    </xf>
    <xf numFmtId="0" fontId="182" fillId="0" borderId="0" xfId="0" applyFont="1"/>
    <xf numFmtId="0" fontId="18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center" vertical="center"/>
    </xf>
    <xf numFmtId="0" fontId="55" fillId="0" borderId="1" xfId="0" applyFont="1" applyBorder="1" applyAlignment="1" applyProtection="1">
      <alignment horizontal="center" vertical="center"/>
    </xf>
    <xf numFmtId="0" fontId="56" fillId="0" borderId="4" xfId="0" applyFont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horizontal="center" vertical="center"/>
    </xf>
    <xf numFmtId="0" fontId="58" fillId="0" borderId="7" xfId="0" applyFont="1" applyBorder="1" applyAlignment="1" applyProtection="1">
      <alignment horizontal="center" vertical="center" wrapText="1"/>
    </xf>
    <xf numFmtId="0" fontId="59" fillId="0" borderId="5" xfId="0" applyFont="1" applyBorder="1" applyAlignment="1" applyProtection="1">
      <alignment horizontal="center" vertical="center" wrapText="1"/>
    </xf>
    <xf numFmtId="0" fontId="75" fillId="0" borderId="0" xfId="0" applyFont="1" applyBorder="1" applyAlignment="1" applyProtection="1">
      <alignment horizontal="center" vertical="center"/>
    </xf>
    <xf numFmtId="0" fontId="79" fillId="0" borderId="1" xfId="0" applyFont="1" applyBorder="1" applyAlignment="1" applyProtection="1">
      <alignment horizontal="center" vertical="center"/>
    </xf>
    <xf numFmtId="0" fontId="99" fillId="0" borderId="0" xfId="0" applyFont="1" applyBorder="1" applyAlignment="1" applyProtection="1">
      <alignment horizontal="center" vertical="center"/>
    </xf>
    <xf numFmtId="0" fontId="104" fillId="0" borderId="1" xfId="0" applyFont="1" applyBorder="1" applyAlignment="1" applyProtection="1">
      <alignment horizontal="center" vertical="center"/>
    </xf>
    <xf numFmtId="0" fontId="118" fillId="0" borderId="0" xfId="0" applyFont="1" applyBorder="1" applyAlignment="1" applyProtection="1">
      <alignment horizontal="center" vertical="center"/>
    </xf>
    <xf numFmtId="0" fontId="123" fillId="0" borderId="1" xfId="0" applyFont="1" applyBorder="1" applyAlignment="1" applyProtection="1">
      <alignment horizontal="center" vertical="center"/>
    </xf>
    <xf numFmtId="0" fontId="142" fillId="0" borderId="0" xfId="0" applyFont="1" applyBorder="1" applyAlignment="1" applyProtection="1">
      <alignment horizontal="center" vertical="center"/>
    </xf>
    <xf numFmtId="0" fontId="167" fillId="0" borderId="0" xfId="0" applyFont="1" applyBorder="1" applyAlignment="1" applyProtection="1">
      <alignment horizontal="center" vertical="center"/>
    </xf>
    <xf numFmtId="0" fontId="172" fillId="0" borderId="1" xfId="0" applyFont="1" applyBorder="1" applyAlignment="1" applyProtection="1">
      <alignment horizontal="center" vertical="center"/>
    </xf>
    <xf numFmtId="0" fontId="187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4" fillId="0" borderId="0" xfId="0" applyFont="1" applyAlignment="1">
      <alignment horizontal="center" vertical="center" wrapText="1"/>
    </xf>
    <xf numFmtId="0" fontId="185" fillId="0" borderId="18" xfId="0" applyFont="1" applyBorder="1" applyAlignment="1">
      <alignment horizontal="left" vertical="top" wrapText="1"/>
    </xf>
    <xf numFmtId="0" fontId="185" fillId="0" borderId="18" xfId="0" applyFont="1" applyBorder="1" applyAlignment="1">
      <alignment horizontal="center" vertical="top" wrapText="1"/>
    </xf>
    <xf numFmtId="0" fontId="186" fillId="0" borderId="18" xfId="0" applyFont="1" applyBorder="1" applyAlignment="1">
      <alignment horizontal="center" vertical="top" wrapText="1"/>
    </xf>
    <xf numFmtId="0" fontId="186" fillId="0" borderId="0" xfId="0" applyFont="1" applyBorder="1" applyAlignment="1">
      <alignment horizontal="justify" vertical="top" wrapText="1"/>
    </xf>
    <xf numFmtId="0" fontId="188" fillId="0" borderId="13" xfId="0" applyFont="1" applyBorder="1" applyAlignment="1">
      <alignment horizontal="center" vertical="center" wrapText="1"/>
    </xf>
    <xf numFmtId="0" fontId="187" fillId="0" borderId="12" xfId="0" applyFont="1" applyBorder="1" applyAlignment="1">
      <alignment horizontal="right" vertical="center" wrapText="1" indent="2"/>
    </xf>
    <xf numFmtId="0" fontId="187" fillId="0" borderId="14" xfId="0" applyFont="1" applyBorder="1" applyAlignment="1">
      <alignment horizontal="right" vertical="center" wrapText="1" indent="2"/>
    </xf>
    <xf numFmtId="0" fontId="187" fillId="0" borderId="15" xfId="0" applyFont="1" applyBorder="1" applyAlignment="1">
      <alignment horizontal="right" vertical="center" wrapText="1" indent="2"/>
    </xf>
    <xf numFmtId="0" fontId="187" fillId="0" borderId="12" xfId="0" applyFont="1" applyBorder="1" applyAlignment="1">
      <alignment horizontal="center" vertical="center" wrapText="1"/>
    </xf>
    <xf numFmtId="0" fontId="187" fillId="0" borderId="14" xfId="0" applyFont="1" applyBorder="1" applyAlignment="1">
      <alignment horizontal="center" vertical="center" wrapText="1"/>
    </xf>
    <xf numFmtId="0" fontId="187" fillId="0" borderId="15" xfId="0" applyFont="1" applyBorder="1" applyAlignment="1">
      <alignment horizontal="center" vertical="center" wrapText="1"/>
    </xf>
    <xf numFmtId="0" fontId="186" fillId="0" borderId="13" xfId="0" applyFont="1" applyBorder="1" applyAlignment="1">
      <alignment horizontal="left" wrapText="1"/>
    </xf>
    <xf numFmtId="0" fontId="187" fillId="0" borderId="10" xfId="0" applyFont="1" applyBorder="1" applyAlignment="1">
      <alignment horizontal="center" vertical="center" wrapText="1"/>
    </xf>
    <xf numFmtId="0" fontId="187" fillId="0" borderId="11" xfId="0" applyFont="1" applyBorder="1" applyAlignment="1">
      <alignment horizontal="center" vertical="center" wrapText="1"/>
    </xf>
    <xf numFmtId="0" fontId="187" fillId="0" borderId="16" xfId="0" applyFont="1" applyBorder="1" applyAlignment="1">
      <alignment horizontal="center" vertical="center" wrapText="1"/>
    </xf>
    <xf numFmtId="0" fontId="187" fillId="0" borderId="17" xfId="0" applyFont="1" applyBorder="1" applyAlignment="1">
      <alignment horizontal="center" vertical="center" wrapText="1"/>
    </xf>
    <xf numFmtId="0" fontId="189" fillId="0" borderId="12" xfId="0" applyFont="1" applyBorder="1" applyAlignment="1">
      <alignment horizontal="center" vertical="center" wrapText="1"/>
    </xf>
    <xf numFmtId="0" fontId="189" fillId="0" borderId="15" xfId="0" applyFont="1" applyBorder="1" applyAlignment="1">
      <alignment horizontal="center" vertical="center" wrapText="1"/>
    </xf>
    <xf numFmtId="0" fontId="189" fillId="0" borderId="13" xfId="0" applyFont="1" applyBorder="1" applyAlignment="1">
      <alignment horizontal="center" vertical="center" wrapText="1"/>
    </xf>
    <xf numFmtId="0" fontId="0" fillId="0" borderId="15" xfId="0" applyBorder="1"/>
    <xf numFmtId="9" fontId="189" fillId="0" borderId="12" xfId="0" applyNumberFormat="1" applyFont="1" applyBorder="1" applyAlignment="1">
      <alignment horizontal="center" vertical="center" wrapText="1"/>
    </xf>
    <xf numFmtId="0" fontId="189" fillId="0" borderId="14" xfId="0" applyFont="1" applyBorder="1" applyAlignment="1">
      <alignment horizontal="center" vertical="center" wrapText="1"/>
    </xf>
    <xf numFmtId="0" fontId="185" fillId="0" borderId="13" xfId="0" applyFont="1" applyBorder="1" applyAlignment="1">
      <alignment horizontal="left" vertical="center" wrapText="1"/>
    </xf>
    <xf numFmtId="0" fontId="187" fillId="0" borderId="19" xfId="0" applyFont="1" applyBorder="1" applyAlignment="1">
      <alignment horizontal="center" vertical="center" wrapText="1"/>
    </xf>
    <xf numFmtId="0" fontId="187" fillId="0" borderId="20" xfId="0" applyFont="1" applyBorder="1" applyAlignment="1">
      <alignment horizontal="center" vertical="center" wrapText="1"/>
    </xf>
    <xf numFmtId="9" fontId="189" fillId="0" borderId="14" xfId="0" applyNumberFormat="1" applyFont="1" applyBorder="1" applyAlignment="1">
      <alignment horizontal="center" vertical="center" wrapText="1"/>
    </xf>
    <xf numFmtId="9" fontId="189" fillId="0" borderId="15" xfId="0" applyNumberFormat="1" applyFont="1" applyBorder="1" applyAlignment="1">
      <alignment horizontal="center" vertical="center" wrapText="1"/>
    </xf>
    <xf numFmtId="9" fontId="189" fillId="0" borderId="1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2"/>
  <sheetViews>
    <sheetView showGridLines="0" workbookViewId="0">
      <selection activeCell="D11" sqref="D11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/>
  </cols>
  <sheetData>
    <row r="2" spans="1:4" ht="29.25" customHeight="1">
      <c r="A2" s="168" t="s">
        <v>1</v>
      </c>
      <c r="B2" s="168"/>
      <c r="C2" s="168"/>
      <c r="D2" s="168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69" t="s">
        <v>4</v>
      </c>
      <c r="B4" s="169"/>
      <c r="C4" s="169" t="s">
        <v>5</v>
      </c>
      <c r="D4" s="169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25468040.59</v>
      </c>
      <c r="C6" s="10" t="s">
        <v>45</v>
      </c>
      <c r="D6" s="11">
        <v>25873271.859999999</v>
      </c>
    </row>
    <row r="7" spans="1:4" ht="17.25" customHeight="1">
      <c r="A7" s="8" t="s">
        <v>10</v>
      </c>
      <c r="B7" s="9">
        <v>25468040.59</v>
      </c>
      <c r="C7" s="10" t="s">
        <v>53</v>
      </c>
      <c r="D7" s="11">
        <v>826584.64</v>
      </c>
    </row>
    <row r="8" spans="1:4" ht="17.25" customHeight="1">
      <c r="A8" s="8" t="s">
        <v>11</v>
      </c>
      <c r="B8" s="9"/>
      <c r="C8" s="10" t="s">
        <v>60</v>
      </c>
      <c r="D8" s="11">
        <v>393643.81</v>
      </c>
    </row>
    <row r="9" spans="1:4" ht="17.25" customHeight="1">
      <c r="A9" s="8" t="s">
        <v>12</v>
      </c>
      <c r="B9" s="9"/>
      <c r="C9" s="10" t="s">
        <v>66</v>
      </c>
      <c r="D9" s="11">
        <v>572735.52</v>
      </c>
    </row>
    <row r="10" spans="1:4" ht="17.25" customHeight="1">
      <c r="A10" s="8" t="s">
        <v>13</v>
      </c>
      <c r="B10" s="9"/>
      <c r="C10" s="10">
        <v>0</v>
      </c>
      <c r="D10" s="11">
        <v>0</v>
      </c>
    </row>
    <row r="11" spans="1:4" ht="17.25" customHeight="1">
      <c r="A11" s="8" t="s">
        <v>14</v>
      </c>
      <c r="B11" s="9"/>
      <c r="C11" s="10">
        <v>0</v>
      </c>
      <c r="D11" s="11">
        <v>0</v>
      </c>
    </row>
    <row r="12" spans="1:4" ht="17.25" customHeight="1">
      <c r="A12" s="8" t="s">
        <v>15</v>
      </c>
      <c r="B12" s="9"/>
      <c r="C12" s="10">
        <v>0</v>
      </c>
      <c r="D12" s="11">
        <v>0</v>
      </c>
    </row>
    <row r="13" spans="1:4" ht="17.25" customHeight="1">
      <c r="A13" s="8" t="s">
        <v>16</v>
      </c>
      <c r="B13" s="9">
        <v>70000</v>
      </c>
      <c r="C13" s="10">
        <v>0</v>
      </c>
      <c r="D13" s="11">
        <v>0</v>
      </c>
    </row>
    <row r="14" spans="1:4" ht="17.25" customHeight="1">
      <c r="A14" s="8" t="s">
        <v>17</v>
      </c>
      <c r="B14" s="9"/>
      <c r="C14" s="10">
        <v>0</v>
      </c>
      <c r="D14" s="11">
        <v>0</v>
      </c>
    </row>
    <row r="15" spans="1:4" ht="17.25" customHeight="1">
      <c r="A15" s="8" t="s">
        <v>18</v>
      </c>
      <c r="B15" s="12"/>
      <c r="C15" s="10">
        <v>0</v>
      </c>
      <c r="D15" s="11">
        <v>0</v>
      </c>
    </row>
    <row r="16" spans="1:4" ht="17.25" customHeight="1">
      <c r="A16" s="14" t="s">
        <v>19</v>
      </c>
      <c r="B16" s="15">
        <f>SUM(B6,B11,B12,B13,B14,B15)</f>
        <v>25538040.59</v>
      </c>
      <c r="C16" s="14" t="s">
        <v>20</v>
      </c>
      <c r="D16" s="13">
        <f>SUM(D6:D15)</f>
        <v>27666235.829999998</v>
      </c>
    </row>
    <row r="17" spans="1:254" ht="17.25" customHeight="1">
      <c r="A17" s="8" t="s">
        <v>21</v>
      </c>
      <c r="B17" s="9"/>
      <c r="C17" s="16" t="s">
        <v>22</v>
      </c>
      <c r="D17" s="13"/>
    </row>
    <row r="18" spans="1:254" ht="17.25" customHeight="1">
      <c r="A18" s="8" t="s">
        <v>23</v>
      </c>
      <c r="B18" s="17">
        <v>2128195.2400000002</v>
      </c>
      <c r="C18" s="18"/>
      <c r="D18" s="13"/>
    </row>
    <row r="19" spans="1:254" ht="17.25" customHeight="1">
      <c r="A19" s="19"/>
      <c r="B19" s="20"/>
      <c r="C19" s="18"/>
      <c r="D19" s="13"/>
    </row>
    <row r="20" spans="1:254" ht="17.25" customHeight="1">
      <c r="A20" s="14" t="s">
        <v>24</v>
      </c>
      <c r="B20" s="21">
        <f>SUM(B16,B17,B18)</f>
        <v>27666235.829999998</v>
      </c>
      <c r="C20" s="14" t="s">
        <v>25</v>
      </c>
      <c r="D20" s="13">
        <f>B20</f>
        <v>27666235.829999998</v>
      </c>
    </row>
    <row r="21" spans="1:254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>
      <selection activeCell="D10" sqref="D10"/>
    </sheetView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7.5703125" style="1" customWidth="1"/>
    <col min="5" max="5" width="15.5703125" style="1" customWidth="1"/>
    <col min="6" max="6" width="19.5703125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/>
    <col min="15" max="15" width="11.7109375" style="1" customWidth="1"/>
    <col min="16" max="17" width="9.140625" style="1"/>
  </cols>
  <sheetData>
    <row r="1" spans="1:15" ht="21" customHeight="1"/>
    <row r="2" spans="1:15" ht="29.25" customHeight="1">
      <c r="A2" s="171" t="s">
        <v>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ht="17.25" customHeight="1">
      <c r="A4" s="172" t="s">
        <v>27</v>
      </c>
      <c r="B4" s="172" t="s">
        <v>28</v>
      </c>
      <c r="C4" s="173" t="s">
        <v>29</v>
      </c>
      <c r="D4" s="170" t="s">
        <v>30</v>
      </c>
      <c r="E4" s="172" t="s">
        <v>31</v>
      </c>
      <c r="F4" s="172"/>
      <c r="G4" s="172"/>
      <c r="H4" s="172"/>
      <c r="I4" s="172"/>
      <c r="J4" s="175" t="s">
        <v>32</v>
      </c>
      <c r="K4" s="175" t="s">
        <v>33</v>
      </c>
      <c r="L4" s="175" t="s">
        <v>34</v>
      </c>
      <c r="M4" s="175" t="s">
        <v>35</v>
      </c>
      <c r="N4" s="175" t="s">
        <v>36</v>
      </c>
      <c r="O4" s="170" t="s">
        <v>37</v>
      </c>
    </row>
    <row r="5" spans="1:15" ht="58.5" customHeight="1">
      <c r="A5" s="172"/>
      <c r="B5" s="172"/>
      <c r="C5" s="174"/>
      <c r="D5" s="170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75"/>
      <c r="K5" s="175"/>
      <c r="L5" s="175"/>
      <c r="M5" s="175"/>
      <c r="N5" s="175"/>
      <c r="O5" s="170"/>
    </row>
    <row r="6" spans="1:15" ht="21" customHeight="1">
      <c r="A6" s="29" t="s">
        <v>43</v>
      </c>
      <c r="B6" s="29" t="s">
        <v>43</v>
      </c>
      <c r="C6" s="29">
        <v>1</v>
      </c>
      <c r="D6" s="29">
        <f t="shared" ref="D6:O6" si="0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ht="37.5" customHeight="1">
      <c r="A7" s="30" t="s">
        <v>0</v>
      </c>
      <c r="B7" s="31" t="s">
        <v>29</v>
      </c>
      <c r="C7" s="32">
        <v>27666235.829999998</v>
      </c>
      <c r="D7" s="32">
        <v>2128195.2400000002</v>
      </c>
      <c r="E7" s="32">
        <v>25468040.59</v>
      </c>
      <c r="F7" s="32">
        <v>25468040.59</v>
      </c>
      <c r="G7" s="32"/>
      <c r="H7" s="32"/>
      <c r="I7" s="32"/>
      <c r="J7" s="32"/>
      <c r="K7" s="32"/>
      <c r="L7" s="33">
        <v>70000</v>
      </c>
      <c r="M7" s="34"/>
      <c r="N7" s="35"/>
      <c r="O7" s="33"/>
    </row>
    <row r="8" spans="1:15" ht="37.5" customHeight="1">
      <c r="A8" s="30" t="s">
        <v>44</v>
      </c>
      <c r="B8" s="30" t="s">
        <v>45</v>
      </c>
      <c r="C8" s="32">
        <v>25873271.859999999</v>
      </c>
      <c r="D8" s="32">
        <v>2128195.2400000002</v>
      </c>
      <c r="E8" s="32">
        <v>23675076.620000001</v>
      </c>
      <c r="F8" s="32">
        <v>23675076.620000001</v>
      </c>
      <c r="G8" s="32"/>
      <c r="H8" s="32"/>
      <c r="I8" s="32"/>
      <c r="J8" s="32"/>
      <c r="K8" s="32"/>
      <c r="L8" s="33">
        <v>70000</v>
      </c>
      <c r="M8" s="34"/>
      <c r="N8" s="35"/>
      <c r="O8" s="33"/>
    </row>
    <row r="9" spans="1:15" ht="37.5" customHeight="1">
      <c r="A9" s="30" t="s">
        <v>46</v>
      </c>
      <c r="B9" s="30" t="s">
        <v>47</v>
      </c>
      <c r="C9" s="32">
        <v>25873271.859999999</v>
      </c>
      <c r="D9" s="32">
        <v>2128195.2400000002</v>
      </c>
      <c r="E9" s="32">
        <v>23675076.620000001</v>
      </c>
      <c r="F9" s="32">
        <v>23675076.620000001</v>
      </c>
      <c r="G9" s="32"/>
      <c r="H9" s="32"/>
      <c r="I9" s="32"/>
      <c r="J9" s="32"/>
      <c r="K9" s="32"/>
      <c r="L9" s="33">
        <v>70000</v>
      </c>
      <c r="M9" s="34"/>
      <c r="N9" s="35"/>
      <c r="O9" s="33"/>
    </row>
    <row r="10" spans="1:15" ht="37.5" customHeight="1">
      <c r="A10" s="30" t="s">
        <v>48</v>
      </c>
      <c r="B10" s="30" t="s">
        <v>49</v>
      </c>
      <c r="C10" s="32">
        <v>20773271.859999999</v>
      </c>
      <c r="D10" s="32">
        <v>2128195.2400000002</v>
      </c>
      <c r="E10" s="32">
        <v>18575076.620000001</v>
      </c>
      <c r="F10" s="32">
        <v>18575076.620000001</v>
      </c>
      <c r="G10" s="32"/>
      <c r="H10" s="32"/>
      <c r="I10" s="32"/>
      <c r="J10" s="32"/>
      <c r="K10" s="32"/>
      <c r="L10" s="33">
        <v>70000</v>
      </c>
      <c r="M10" s="34"/>
      <c r="N10" s="35"/>
      <c r="O10" s="33"/>
    </row>
    <row r="11" spans="1:15" ht="25.5" customHeight="1">
      <c r="A11" s="30" t="s">
        <v>50</v>
      </c>
      <c r="B11" s="30" t="s">
        <v>51</v>
      </c>
      <c r="C11" s="32">
        <v>5100000</v>
      </c>
      <c r="D11" s="32"/>
      <c r="E11" s="32">
        <v>5100000</v>
      </c>
      <c r="F11" s="32">
        <v>5100000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ht="25.5" customHeight="1">
      <c r="A12" s="30" t="s">
        <v>52</v>
      </c>
      <c r="B12" s="30" t="s">
        <v>53</v>
      </c>
      <c r="C12" s="32">
        <v>826584.64</v>
      </c>
      <c r="D12" s="32"/>
      <c r="E12" s="32">
        <v>826584.64</v>
      </c>
      <c r="F12" s="32">
        <v>826584.64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ht="25.5" customHeight="1">
      <c r="A13" s="30" t="s">
        <v>46</v>
      </c>
      <c r="B13" s="30" t="s">
        <v>54</v>
      </c>
      <c r="C13" s="32">
        <v>826584.64</v>
      </c>
      <c r="D13" s="32"/>
      <c r="E13" s="32">
        <v>826584.64</v>
      </c>
      <c r="F13" s="32">
        <v>826584.64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ht="25.5" customHeight="1">
      <c r="A14" s="30" t="s">
        <v>55</v>
      </c>
      <c r="B14" s="30" t="s">
        <v>56</v>
      </c>
      <c r="C14" s="32">
        <v>14800</v>
      </c>
      <c r="D14" s="32"/>
      <c r="E14" s="32">
        <v>14800</v>
      </c>
      <c r="F14" s="32">
        <v>14800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ht="37.5" customHeight="1">
      <c r="A15" s="30" t="s">
        <v>57</v>
      </c>
      <c r="B15" s="30" t="s">
        <v>58</v>
      </c>
      <c r="C15" s="32">
        <v>811784.64</v>
      </c>
      <c r="D15" s="32"/>
      <c r="E15" s="32">
        <v>811784.64</v>
      </c>
      <c r="F15" s="32">
        <v>811784.64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ht="25.5" customHeight="1">
      <c r="A16" s="30" t="s">
        <v>59</v>
      </c>
      <c r="B16" s="30" t="s">
        <v>60</v>
      </c>
      <c r="C16" s="32">
        <v>393643.81</v>
      </c>
      <c r="D16" s="32"/>
      <c r="E16" s="32">
        <v>393643.81</v>
      </c>
      <c r="F16" s="32">
        <v>393643.81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6" ht="25.5" customHeight="1">
      <c r="A17" s="30" t="s">
        <v>61</v>
      </c>
      <c r="B17" s="30" t="s">
        <v>62</v>
      </c>
      <c r="C17" s="32">
        <v>393643.81</v>
      </c>
      <c r="D17" s="32"/>
      <c r="E17" s="32">
        <v>393643.81</v>
      </c>
      <c r="F17" s="32">
        <v>393643.81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6" ht="25.5" customHeight="1">
      <c r="A18" s="30" t="s">
        <v>63</v>
      </c>
      <c r="B18" s="30" t="s">
        <v>64</v>
      </c>
      <c r="C18" s="32">
        <v>393643.81</v>
      </c>
      <c r="D18" s="32"/>
      <c r="E18" s="32">
        <v>393643.81</v>
      </c>
      <c r="F18" s="32">
        <v>393643.81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6" ht="25.5" customHeight="1">
      <c r="A19" s="30" t="s">
        <v>65</v>
      </c>
      <c r="B19" s="30" t="s">
        <v>66</v>
      </c>
      <c r="C19" s="32">
        <v>572735.52</v>
      </c>
      <c r="D19" s="32"/>
      <c r="E19" s="32">
        <v>572735.52</v>
      </c>
      <c r="F19" s="32">
        <v>572735.52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6" ht="25.5" customHeight="1">
      <c r="A20" s="30" t="s">
        <v>67</v>
      </c>
      <c r="B20" s="30" t="s">
        <v>68</v>
      </c>
      <c r="C20" s="32">
        <v>572735.52</v>
      </c>
      <c r="D20" s="32"/>
      <c r="E20" s="32">
        <v>572735.52</v>
      </c>
      <c r="F20" s="32">
        <v>572735.52</v>
      </c>
      <c r="G20" s="32"/>
      <c r="H20" s="32"/>
      <c r="I20" s="32"/>
      <c r="J20" s="32"/>
      <c r="K20" s="32"/>
      <c r="L20" s="33"/>
      <c r="M20" s="34"/>
      <c r="N20" s="35"/>
      <c r="O20" s="33"/>
    </row>
    <row r="21" spans="1:16" ht="25.5" customHeight="1">
      <c r="A21" s="30" t="s">
        <v>69</v>
      </c>
      <c r="B21" s="30" t="s">
        <v>70</v>
      </c>
      <c r="C21" s="32">
        <v>572735.52</v>
      </c>
      <c r="D21" s="32"/>
      <c r="E21" s="32">
        <v>572735.52</v>
      </c>
      <c r="F21" s="32">
        <v>572735.52</v>
      </c>
      <c r="G21" s="32"/>
      <c r="H21" s="32"/>
      <c r="I21" s="32"/>
      <c r="J21" s="32"/>
      <c r="K21" s="32"/>
      <c r="L21" s="33"/>
      <c r="M21" s="34"/>
      <c r="N21" s="35"/>
      <c r="O21" s="33"/>
    </row>
    <row r="22" spans="1:16" ht="21" customHeight="1">
      <c r="A22" s="36"/>
      <c r="B22" s="37"/>
      <c r="C22" s="37"/>
      <c r="D22" s="37"/>
      <c r="E22" s="37"/>
      <c r="F22" s="38"/>
      <c r="G22" s="38"/>
      <c r="H22" s="37"/>
      <c r="I22" s="37"/>
      <c r="J22" s="37"/>
      <c r="K22" s="38"/>
      <c r="L22" s="38"/>
      <c r="M22" s="38"/>
      <c r="N22" s="38"/>
      <c r="O22" s="38"/>
      <c r="P22" s="37"/>
    </row>
    <row r="23" spans="1:16" ht="21" customHeight="1">
      <c r="A23" s="39"/>
      <c r="B23" s="39"/>
      <c r="C23" s="39"/>
      <c r="D23" s="39"/>
      <c r="E23" s="39"/>
      <c r="F23" s="39"/>
      <c r="G23" s="40"/>
      <c r="H23" s="39"/>
      <c r="I23" s="40"/>
      <c r="J23" s="40"/>
      <c r="K23" s="38"/>
      <c r="L23" s="38"/>
      <c r="M23" s="38"/>
      <c r="N23" s="38"/>
      <c r="O23" s="38"/>
    </row>
    <row r="24" spans="1:16" ht="21" customHeight="1">
      <c r="B24" s="39"/>
      <c r="C24" s="39"/>
      <c r="D24" s="39"/>
      <c r="E24" s="39"/>
      <c r="F24" s="40"/>
      <c r="G24" s="40"/>
      <c r="H24" s="40"/>
      <c r="I24" s="40"/>
      <c r="J24" s="40"/>
      <c r="K24" s="38"/>
      <c r="L24" s="38"/>
      <c r="M24" s="38"/>
      <c r="N24" s="40"/>
      <c r="O24" s="38"/>
    </row>
    <row r="25" spans="1:16" ht="21" customHeight="1">
      <c r="B25" s="40"/>
      <c r="F25" s="41"/>
      <c r="G25" s="40"/>
      <c r="H25" s="40"/>
      <c r="I25" s="41"/>
      <c r="J25" s="40"/>
      <c r="K25" s="38"/>
      <c r="L25" s="38"/>
      <c r="M25" s="38"/>
      <c r="N25" s="38"/>
      <c r="O25" s="38"/>
    </row>
    <row r="26" spans="1:16" ht="21" customHeight="1">
      <c r="B26" s="40"/>
      <c r="C26" s="36"/>
      <c r="D26" s="36"/>
      <c r="I26" s="41"/>
      <c r="K26" s="38"/>
      <c r="L26" s="38"/>
      <c r="N26" s="41"/>
      <c r="O26" s="38"/>
    </row>
    <row r="27" spans="1:16" ht="21" customHeight="1">
      <c r="J27" s="38"/>
      <c r="K27" s="38"/>
      <c r="L27" s="38"/>
      <c r="M27" s="38"/>
    </row>
    <row r="28" spans="1:16" ht="21" customHeight="1"/>
    <row r="29" spans="1:16" ht="21" customHeight="1"/>
    <row r="30" spans="1:16" ht="21" customHeight="1"/>
    <row r="31" spans="1:16" ht="21" customHeight="1"/>
    <row r="32" spans="1:16" ht="21" customHeight="1"/>
    <row r="3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C15" sqref="C15"/>
    </sheetView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/>
    <col min="10" max="10" width="13.5703125" style="1" customWidth="1"/>
    <col min="11" max="11" width="9.140625" style="1"/>
  </cols>
  <sheetData>
    <row r="1" spans="1:10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ht="29.25" customHeight="1">
      <c r="A2" s="176" t="s">
        <v>71</v>
      </c>
      <c r="B2" s="176"/>
      <c r="C2" s="176"/>
      <c r="D2" s="176"/>
      <c r="E2" s="176"/>
      <c r="F2" s="176"/>
      <c r="G2" s="176"/>
      <c r="H2" s="176"/>
      <c r="I2" s="44"/>
      <c r="J2" s="44"/>
    </row>
    <row r="3" spans="1:10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ht="21" customHeight="1">
      <c r="A4" s="177" t="s">
        <v>72</v>
      </c>
      <c r="B4" s="177"/>
      <c r="C4" s="178" t="s">
        <v>29</v>
      </c>
      <c r="D4" s="179" t="s">
        <v>73</v>
      </c>
      <c r="E4" s="177" t="s">
        <v>74</v>
      </c>
      <c r="F4" s="180" t="s">
        <v>75</v>
      </c>
      <c r="G4" s="177" t="s">
        <v>76</v>
      </c>
      <c r="H4" s="181" t="s">
        <v>77</v>
      </c>
      <c r="I4" s="42"/>
      <c r="J4" s="42"/>
    </row>
    <row r="5" spans="1:10" ht="21" customHeight="1">
      <c r="A5" s="48" t="s">
        <v>78</v>
      </c>
      <c r="B5" s="48" t="s">
        <v>79</v>
      </c>
      <c r="C5" s="178"/>
      <c r="D5" s="179"/>
      <c r="E5" s="177"/>
      <c r="F5" s="180"/>
      <c r="G5" s="177"/>
      <c r="H5" s="181"/>
      <c r="I5" s="42"/>
      <c r="J5" s="42"/>
    </row>
    <row r="6" spans="1:10" ht="21" customHeight="1">
      <c r="A6" s="49" t="s">
        <v>43</v>
      </c>
      <c r="B6" s="49" t="s">
        <v>43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ht="37.5" customHeight="1">
      <c r="A7" s="51" t="s">
        <v>0</v>
      </c>
      <c r="B7" s="52" t="s">
        <v>29</v>
      </c>
      <c r="C7" s="53">
        <v>27666235.829999998</v>
      </c>
      <c r="D7" s="53">
        <v>11111540.59</v>
      </c>
      <c r="E7" s="53">
        <v>16554695.24</v>
      </c>
      <c r="F7" s="53"/>
      <c r="G7" s="54"/>
      <c r="H7" s="55"/>
      <c r="I7" s="56"/>
      <c r="J7" s="42"/>
    </row>
    <row r="8" spans="1:10" ht="37.5" customHeight="1">
      <c r="A8" s="51" t="s">
        <v>44</v>
      </c>
      <c r="B8" s="51" t="s">
        <v>45</v>
      </c>
      <c r="C8" s="53">
        <v>25873271.859999999</v>
      </c>
      <c r="D8" s="53">
        <v>9318576.6199999992</v>
      </c>
      <c r="E8" s="53">
        <v>16554695.24</v>
      </c>
      <c r="F8" s="53"/>
      <c r="G8" s="54"/>
      <c r="H8" s="55"/>
    </row>
    <row r="9" spans="1:10" ht="37.5" customHeight="1">
      <c r="A9" s="51" t="s">
        <v>46</v>
      </c>
      <c r="B9" s="51" t="s">
        <v>47</v>
      </c>
      <c r="C9" s="53">
        <v>25873271.859999999</v>
      </c>
      <c r="D9" s="53">
        <v>9318576.6199999992</v>
      </c>
      <c r="E9" s="53">
        <v>16554695.24</v>
      </c>
      <c r="F9" s="53"/>
      <c r="G9" s="54"/>
      <c r="H9" s="55"/>
    </row>
    <row r="10" spans="1:10" ht="37.5" customHeight="1">
      <c r="A10" s="51" t="s">
        <v>48</v>
      </c>
      <c r="B10" s="51" t="s">
        <v>49</v>
      </c>
      <c r="C10" s="53">
        <v>20773271.859999999</v>
      </c>
      <c r="D10" s="53">
        <v>9318576.6199999992</v>
      </c>
      <c r="E10" s="53">
        <v>11454695.24</v>
      </c>
      <c r="F10" s="53"/>
      <c r="G10" s="54"/>
      <c r="H10" s="55"/>
    </row>
    <row r="11" spans="1:10" ht="18.75" customHeight="1">
      <c r="A11" s="51" t="s">
        <v>50</v>
      </c>
      <c r="B11" s="51" t="s">
        <v>51</v>
      </c>
      <c r="C11" s="53">
        <v>5100000</v>
      </c>
      <c r="D11" s="53"/>
      <c r="E11" s="53">
        <v>5100000</v>
      </c>
      <c r="F11" s="53"/>
      <c r="G11" s="54"/>
      <c r="H11" s="55"/>
    </row>
    <row r="12" spans="1:10" ht="18.75" customHeight="1">
      <c r="A12" s="51" t="s">
        <v>52</v>
      </c>
      <c r="B12" s="51" t="s">
        <v>53</v>
      </c>
      <c r="C12" s="53">
        <v>826584.64</v>
      </c>
      <c r="D12" s="53">
        <v>826584.64</v>
      </c>
      <c r="E12" s="53"/>
      <c r="F12" s="53"/>
      <c r="G12" s="54"/>
      <c r="H12" s="55"/>
    </row>
    <row r="13" spans="1:10" ht="18.75" customHeight="1">
      <c r="A13" s="51" t="s">
        <v>46</v>
      </c>
      <c r="B13" s="51" t="s">
        <v>54</v>
      </c>
      <c r="C13" s="53">
        <v>826584.64</v>
      </c>
      <c r="D13" s="53">
        <v>826584.64</v>
      </c>
      <c r="E13" s="53"/>
      <c r="F13" s="53"/>
      <c r="G13" s="54"/>
      <c r="H13" s="55"/>
    </row>
    <row r="14" spans="1:10" ht="18.75" customHeight="1">
      <c r="A14" s="51" t="s">
        <v>55</v>
      </c>
      <c r="B14" s="51" t="s">
        <v>56</v>
      </c>
      <c r="C14" s="53">
        <v>14800</v>
      </c>
      <c r="D14" s="53">
        <v>14800</v>
      </c>
      <c r="E14" s="53"/>
      <c r="F14" s="53"/>
      <c r="G14" s="54"/>
      <c r="H14" s="55"/>
    </row>
    <row r="15" spans="1:10" ht="18.75" customHeight="1">
      <c r="A15" s="51" t="s">
        <v>57</v>
      </c>
      <c r="B15" s="51" t="s">
        <v>58</v>
      </c>
      <c r="C15" s="53">
        <v>811784.64</v>
      </c>
      <c r="D15" s="53">
        <v>811784.64</v>
      </c>
      <c r="E15" s="53"/>
      <c r="F15" s="53"/>
      <c r="G15" s="54"/>
      <c r="H15" s="55"/>
    </row>
    <row r="16" spans="1:10" ht="18.75" customHeight="1">
      <c r="A16" s="51" t="s">
        <v>59</v>
      </c>
      <c r="B16" s="51" t="s">
        <v>60</v>
      </c>
      <c r="C16" s="53">
        <v>393643.81</v>
      </c>
      <c r="D16" s="53">
        <v>393643.81</v>
      </c>
      <c r="E16" s="53"/>
      <c r="F16" s="53"/>
      <c r="G16" s="54"/>
      <c r="H16" s="55"/>
    </row>
    <row r="17" spans="1:10" ht="18.75" customHeight="1">
      <c r="A17" s="51" t="s">
        <v>61</v>
      </c>
      <c r="B17" s="51" t="s">
        <v>62</v>
      </c>
      <c r="C17" s="53">
        <v>393643.81</v>
      </c>
      <c r="D17" s="53">
        <v>393643.81</v>
      </c>
      <c r="E17" s="53"/>
      <c r="F17" s="53"/>
      <c r="G17" s="54"/>
      <c r="H17" s="55"/>
    </row>
    <row r="18" spans="1:10" ht="18.75" customHeight="1">
      <c r="A18" s="51" t="s">
        <v>63</v>
      </c>
      <c r="B18" s="51" t="s">
        <v>64</v>
      </c>
      <c r="C18" s="53">
        <v>393643.81</v>
      </c>
      <c r="D18" s="53">
        <v>393643.81</v>
      </c>
      <c r="E18" s="53"/>
      <c r="F18" s="53"/>
      <c r="G18" s="54"/>
      <c r="H18" s="55"/>
    </row>
    <row r="19" spans="1:10" ht="18.75" customHeight="1">
      <c r="A19" s="51" t="s">
        <v>65</v>
      </c>
      <c r="B19" s="51" t="s">
        <v>66</v>
      </c>
      <c r="C19" s="53">
        <v>572735.52</v>
      </c>
      <c r="D19" s="53">
        <v>572735.52</v>
      </c>
      <c r="E19" s="53"/>
      <c r="F19" s="53"/>
      <c r="G19" s="54"/>
      <c r="H19" s="55"/>
    </row>
    <row r="20" spans="1:10" ht="18.75" customHeight="1">
      <c r="A20" s="51" t="s">
        <v>67</v>
      </c>
      <c r="B20" s="51" t="s">
        <v>68</v>
      </c>
      <c r="C20" s="53">
        <v>572735.52</v>
      </c>
      <c r="D20" s="53">
        <v>572735.52</v>
      </c>
      <c r="E20" s="53"/>
      <c r="F20" s="53"/>
      <c r="G20" s="54"/>
      <c r="H20" s="55"/>
    </row>
    <row r="21" spans="1:10" ht="18.75" customHeight="1">
      <c r="A21" s="51" t="s">
        <v>69</v>
      </c>
      <c r="B21" s="51" t="s">
        <v>70</v>
      </c>
      <c r="C21" s="53">
        <v>572735.52</v>
      </c>
      <c r="D21" s="53">
        <v>572735.52</v>
      </c>
      <c r="E21" s="53"/>
      <c r="F21" s="53"/>
      <c r="G21" s="54"/>
      <c r="H21" s="55"/>
    </row>
    <row r="22" spans="1:10" ht="21" customHeight="1">
      <c r="A22" s="57"/>
      <c r="B22" s="58"/>
      <c r="D22" s="59"/>
      <c r="E22" s="59"/>
      <c r="F22" s="59"/>
      <c r="G22" s="59"/>
      <c r="H22" s="59"/>
      <c r="I22" s="58"/>
      <c r="J22" s="58"/>
    </row>
    <row r="23" spans="1:10" ht="21" customHeight="1">
      <c r="A23" s="58"/>
      <c r="B23" s="57"/>
      <c r="C23" s="59"/>
      <c r="D23" s="57"/>
      <c r="E23" s="57"/>
      <c r="F23" s="57"/>
      <c r="G23" s="57"/>
      <c r="H23" s="57"/>
      <c r="I23" s="58"/>
      <c r="J23" s="58"/>
    </row>
    <row r="24" spans="1:10" ht="21" customHeight="1">
      <c r="A24" s="60"/>
      <c r="B24" s="61"/>
      <c r="C24" s="57"/>
      <c r="D24" s="57"/>
      <c r="E24" s="57"/>
      <c r="F24" s="57"/>
      <c r="G24" s="57"/>
      <c r="H24" s="58"/>
      <c r="I24" s="58"/>
      <c r="J24" s="60"/>
    </row>
    <row r="25" spans="1:10" ht="21" customHeight="1">
      <c r="A25" s="60"/>
      <c r="B25" s="61"/>
      <c r="C25" s="57"/>
      <c r="D25" s="57"/>
      <c r="E25" s="57"/>
      <c r="F25" s="57"/>
      <c r="G25" s="57"/>
      <c r="H25" s="58"/>
      <c r="I25" s="60"/>
      <c r="J25" s="60"/>
    </row>
    <row r="26" spans="1:10" ht="21" customHeight="1">
      <c r="A26" s="60"/>
      <c r="B26" s="60"/>
      <c r="C26" s="58"/>
      <c r="D26" s="57"/>
      <c r="E26" s="57"/>
      <c r="F26" s="57"/>
      <c r="G26" s="57"/>
      <c r="H26" s="58"/>
      <c r="I26" s="60"/>
      <c r="J26" s="60"/>
    </row>
    <row r="27" spans="1:10" ht="21" customHeight="1">
      <c r="A27" s="60"/>
      <c r="B27" s="60"/>
      <c r="C27" s="58"/>
      <c r="D27" s="58"/>
      <c r="E27" s="60"/>
      <c r="F27" s="58"/>
      <c r="G27" s="59"/>
      <c r="H27" s="60"/>
      <c r="I27" s="60"/>
      <c r="J27" s="60"/>
    </row>
    <row r="28" spans="1:10" ht="21" customHeight="1">
      <c r="A28" s="60"/>
      <c r="B28" s="60"/>
      <c r="C28" s="58"/>
      <c r="D28" s="58"/>
      <c r="E28" s="60"/>
      <c r="F28" s="58"/>
      <c r="G28" s="60"/>
      <c r="H28" s="60"/>
      <c r="I28" s="60"/>
      <c r="J28" s="60"/>
    </row>
    <row r="29" spans="1:10" ht="21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21" customHeight="1">
      <c r="A30" s="60"/>
      <c r="B30" s="60"/>
      <c r="C30" s="58"/>
      <c r="D30" s="60"/>
      <c r="E30" s="60"/>
      <c r="F30" s="60"/>
      <c r="G30" s="60"/>
      <c r="H30" s="60"/>
      <c r="I30" s="60"/>
      <c r="J30" s="60"/>
    </row>
    <row r="31" spans="1:10" ht="21" customHeight="1"/>
    <row r="32" spans="1:10" ht="21" customHeight="1">
      <c r="A32" s="60"/>
      <c r="B32" s="60"/>
      <c r="C32" s="58"/>
      <c r="D32" s="60"/>
      <c r="E32" s="60"/>
      <c r="F32" s="60"/>
      <c r="G32" s="60"/>
      <c r="H32" s="60"/>
      <c r="I32" s="60"/>
      <c r="J32" s="6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4"/>
  <sheetViews>
    <sheetView showGridLines="0" tabSelected="1" workbookViewId="0">
      <selection activeCell="C23" sqref="C23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/>
  </cols>
  <sheetData>
    <row r="1" spans="1:7" ht="19.5" customHeight="1">
      <c r="A1" s="62"/>
      <c r="B1" s="62"/>
      <c r="C1" s="62"/>
      <c r="D1" s="62"/>
      <c r="E1" s="62"/>
      <c r="F1" s="63"/>
      <c r="G1" s="62"/>
    </row>
    <row r="2" spans="1:7" ht="29.25" customHeight="1">
      <c r="A2" s="182" t="s">
        <v>80</v>
      </c>
      <c r="B2" s="182"/>
      <c r="C2" s="182"/>
      <c r="D2" s="182"/>
      <c r="E2" s="182"/>
      <c r="F2" s="182"/>
      <c r="G2" s="62"/>
    </row>
    <row r="3" spans="1:7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ht="17.25" customHeight="1">
      <c r="A4" s="67" t="s">
        <v>4</v>
      </c>
      <c r="B4" s="68"/>
      <c r="C4" s="183" t="s">
        <v>81</v>
      </c>
      <c r="D4" s="183"/>
      <c r="E4" s="183"/>
      <c r="F4" s="183"/>
      <c r="G4" s="62"/>
    </row>
    <row r="5" spans="1:7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82</v>
      </c>
      <c r="F5" s="71" t="s">
        <v>83</v>
      </c>
      <c r="G5" s="62"/>
    </row>
    <row r="6" spans="1:7" ht="17.25" customHeight="1">
      <c r="A6" s="72" t="s">
        <v>84</v>
      </c>
      <c r="B6" s="73">
        <v>25468040.59</v>
      </c>
      <c r="C6" s="74" t="s">
        <v>85</v>
      </c>
      <c r="D6" s="75">
        <v>25468040.59</v>
      </c>
      <c r="E6" s="75">
        <v>25468040.59</v>
      </c>
      <c r="F6" s="75">
        <v>0</v>
      </c>
      <c r="G6" s="62"/>
    </row>
    <row r="7" spans="1:7" ht="17.25" customHeight="1">
      <c r="A7" s="72" t="s">
        <v>86</v>
      </c>
      <c r="B7" s="73">
        <v>25468040.59</v>
      </c>
      <c r="C7" s="76" t="s">
        <v>45</v>
      </c>
      <c r="D7" s="77">
        <v>23675076.620000001</v>
      </c>
      <c r="E7" s="77">
        <v>23675076.620000001</v>
      </c>
      <c r="F7" s="77">
        <v>0</v>
      </c>
      <c r="G7" s="62"/>
    </row>
    <row r="8" spans="1:7" ht="17.25" customHeight="1">
      <c r="A8" s="72" t="s">
        <v>87</v>
      </c>
      <c r="B8" s="73"/>
      <c r="C8" s="76" t="s">
        <v>53</v>
      </c>
      <c r="D8" s="77">
        <v>826584.64</v>
      </c>
      <c r="E8" s="77">
        <v>826584.64</v>
      </c>
      <c r="F8" s="77">
        <v>0</v>
      </c>
      <c r="G8" s="62"/>
    </row>
    <row r="9" spans="1:7" ht="17.25" customHeight="1">
      <c r="A9" s="72" t="s">
        <v>88</v>
      </c>
      <c r="B9" s="73"/>
      <c r="C9" s="76" t="s">
        <v>60</v>
      </c>
      <c r="D9" s="77">
        <v>393643.81</v>
      </c>
      <c r="E9" s="77">
        <v>393643.81</v>
      </c>
      <c r="F9" s="77">
        <v>0</v>
      </c>
      <c r="G9" s="62"/>
    </row>
    <row r="10" spans="1:7" ht="17.25" customHeight="1">
      <c r="A10" s="72" t="s">
        <v>89</v>
      </c>
      <c r="B10" s="78"/>
      <c r="C10" s="76" t="s">
        <v>66</v>
      </c>
      <c r="D10" s="77">
        <v>572735.52</v>
      </c>
      <c r="E10" s="77">
        <v>572735.52</v>
      </c>
      <c r="F10" s="77">
        <v>0</v>
      </c>
      <c r="G10" s="62"/>
    </row>
    <row r="11" spans="1:7" ht="17.25" customHeight="1">
      <c r="A11" s="79" t="s">
        <v>90</v>
      </c>
      <c r="B11" s="80"/>
      <c r="C11" s="77" t="s">
        <v>91</v>
      </c>
      <c r="D11" s="77"/>
      <c r="E11" s="77"/>
      <c r="F11" s="80"/>
      <c r="G11" s="62"/>
    </row>
    <row r="12" spans="1:7" ht="17.25" customHeight="1">
      <c r="A12" s="65" t="s">
        <v>92</v>
      </c>
      <c r="B12" s="80"/>
      <c r="C12" s="77"/>
      <c r="D12" s="77"/>
      <c r="E12" s="77"/>
      <c r="F12" s="80"/>
      <c r="G12" s="62"/>
    </row>
    <row r="13" spans="1:7" ht="17.25" customHeight="1">
      <c r="A13" s="79" t="s">
        <v>93</v>
      </c>
      <c r="B13" s="75"/>
      <c r="C13" s="77"/>
      <c r="D13" s="77"/>
      <c r="E13" s="77"/>
      <c r="F13" s="80"/>
      <c r="G13" s="62"/>
    </row>
    <row r="14" spans="1:7" ht="17.25" customHeight="1">
      <c r="A14" s="79"/>
      <c r="B14" s="80"/>
      <c r="C14" s="77"/>
      <c r="D14" s="77"/>
      <c r="E14" s="77"/>
      <c r="F14" s="80"/>
      <c r="G14" s="62"/>
    </row>
    <row r="15" spans="1:7" ht="17.25" customHeight="1">
      <c r="A15" s="79"/>
      <c r="B15" s="80"/>
      <c r="C15" s="77"/>
      <c r="D15" s="77"/>
      <c r="E15" s="77"/>
      <c r="F15" s="80"/>
      <c r="G15" s="62"/>
    </row>
    <row r="16" spans="1:7" ht="17.25" customHeight="1">
      <c r="A16" s="81" t="s">
        <v>24</v>
      </c>
      <c r="B16" s="75">
        <f>B6</f>
        <v>25468040.59</v>
      </c>
      <c r="C16" s="81" t="s">
        <v>25</v>
      </c>
      <c r="D16" s="75">
        <f>D6</f>
        <v>25468040.59</v>
      </c>
      <c r="E16" s="75">
        <f>E6</f>
        <v>25468040.59</v>
      </c>
      <c r="F16" s="75">
        <f>项目绩效目标表!D7</f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pans="30:33" ht="15"/>
    <row r="34" spans="30:33" ht="15"/>
    <row r="35" spans="30:33" ht="15"/>
    <row r="36" spans="30:33" ht="15"/>
    <row r="37" spans="30:33" ht="15"/>
    <row r="38" spans="30:33" ht="15"/>
    <row r="39" spans="30:33" ht="15"/>
    <row r="40" spans="30:33" ht="15"/>
    <row r="41" spans="30:33" ht="15"/>
    <row r="42" spans="30:33" ht="15">
      <c r="AF42" s="82"/>
    </row>
    <row r="43" spans="30:33" ht="15">
      <c r="AD43" s="82"/>
    </row>
    <row r="44" spans="30:33" ht="15">
      <c r="AE44" s="82"/>
      <c r="AF44" s="82"/>
    </row>
    <row r="45" spans="30:33" ht="15">
      <c r="AF45" s="82"/>
      <c r="AG45" s="82"/>
    </row>
    <row r="46" spans="30:33" ht="15">
      <c r="AG46" s="83" t="s">
        <v>94</v>
      </c>
    </row>
    <row r="47" spans="30:33" ht="15"/>
    <row r="48" spans="30:33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pans="23:26" ht="15"/>
    <row r="82" spans="23:26" ht="15"/>
    <row r="83" spans="23:26" ht="15">
      <c r="Z83" s="84"/>
    </row>
    <row r="84" spans="23:26" ht="15">
      <c r="W84" s="84"/>
      <c r="X84" s="84"/>
      <c r="Y84" s="84"/>
      <c r="Z84" s="8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>
      <selection activeCell="A4" sqref="A4:B4"/>
    </sheetView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/>
    <col min="7" max="7" width="13.5703125" style="1" customWidth="1"/>
    <col min="8" max="8" width="9.140625" style="1"/>
  </cols>
  <sheetData>
    <row r="1" spans="1:7" ht="21" customHeight="1">
      <c r="A1" s="86"/>
      <c r="B1" s="86"/>
      <c r="C1" s="86"/>
      <c r="D1" s="86"/>
      <c r="E1" s="86"/>
      <c r="F1" s="86"/>
      <c r="G1" s="86"/>
    </row>
    <row r="2" spans="1:7" ht="29.25" customHeight="1">
      <c r="A2" s="184" t="s">
        <v>95</v>
      </c>
      <c r="B2" s="184"/>
      <c r="C2" s="184"/>
      <c r="D2" s="184"/>
      <c r="E2" s="184"/>
      <c r="F2" s="87"/>
      <c r="G2" s="87"/>
    </row>
    <row r="3" spans="1:7" ht="21" customHeight="1">
      <c r="A3" s="88" t="s">
        <v>2</v>
      </c>
      <c r="B3" s="89"/>
      <c r="C3" s="89"/>
      <c r="D3" s="89"/>
      <c r="E3" s="90" t="s">
        <v>3</v>
      </c>
      <c r="F3" s="86"/>
      <c r="G3" s="86"/>
    </row>
    <row r="4" spans="1:7" ht="17.25" customHeight="1">
      <c r="A4" s="185" t="s">
        <v>72</v>
      </c>
      <c r="B4" s="185"/>
      <c r="C4" s="185" t="s">
        <v>96</v>
      </c>
      <c r="D4" s="185"/>
      <c r="E4" s="185"/>
      <c r="F4" s="86"/>
      <c r="G4" s="86"/>
    </row>
    <row r="5" spans="1:7" ht="21" customHeight="1">
      <c r="A5" s="91" t="s">
        <v>78</v>
      </c>
      <c r="B5" s="91" t="s">
        <v>79</v>
      </c>
      <c r="C5" s="91" t="s">
        <v>29</v>
      </c>
      <c r="D5" s="91" t="s">
        <v>73</v>
      </c>
      <c r="E5" s="91" t="s">
        <v>74</v>
      </c>
      <c r="F5" s="86"/>
      <c r="G5" s="86"/>
    </row>
    <row r="6" spans="1:7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94"/>
      <c r="G6" s="86"/>
    </row>
    <row r="7" spans="1:7" ht="18.75" customHeight="1">
      <c r="A7" s="95" t="s">
        <v>0</v>
      </c>
      <c r="B7" s="96" t="s">
        <v>29</v>
      </c>
      <c r="C7" s="97">
        <v>25468040.59</v>
      </c>
      <c r="D7" s="97">
        <v>11111540.59</v>
      </c>
      <c r="E7" s="98">
        <v>14356500</v>
      </c>
      <c r="F7" s="94"/>
      <c r="G7" s="86"/>
    </row>
    <row r="8" spans="1:7" ht="18.75" customHeight="1">
      <c r="A8" s="95" t="s">
        <v>44</v>
      </c>
      <c r="B8" s="95" t="s">
        <v>45</v>
      </c>
      <c r="C8" s="97">
        <v>23675076.620000001</v>
      </c>
      <c r="D8" s="97">
        <v>9318576.6199999992</v>
      </c>
      <c r="E8" s="98">
        <v>14356500</v>
      </c>
    </row>
    <row r="9" spans="1:7" ht="18.75" customHeight="1">
      <c r="A9" s="95" t="s">
        <v>46</v>
      </c>
      <c r="B9" s="95" t="s">
        <v>47</v>
      </c>
      <c r="C9" s="97">
        <v>23675076.620000001</v>
      </c>
      <c r="D9" s="97">
        <v>9318576.6199999992</v>
      </c>
      <c r="E9" s="98">
        <v>14356500</v>
      </c>
    </row>
    <row r="10" spans="1:7" ht="18.75" customHeight="1">
      <c r="A10" s="95" t="s">
        <v>48</v>
      </c>
      <c r="B10" s="95" t="s">
        <v>49</v>
      </c>
      <c r="C10" s="97">
        <v>18575076.620000001</v>
      </c>
      <c r="D10" s="97">
        <v>9318576.6199999992</v>
      </c>
      <c r="E10" s="98">
        <v>9256500</v>
      </c>
    </row>
    <row r="11" spans="1:7" ht="18.75" customHeight="1">
      <c r="A11" s="95" t="s">
        <v>50</v>
      </c>
      <c r="B11" s="95" t="s">
        <v>51</v>
      </c>
      <c r="C11" s="97">
        <v>5100000</v>
      </c>
      <c r="D11" s="97"/>
      <c r="E11" s="98">
        <v>5100000</v>
      </c>
    </row>
    <row r="12" spans="1:7" ht="18.75" customHeight="1">
      <c r="A12" s="95" t="s">
        <v>52</v>
      </c>
      <c r="B12" s="95" t="s">
        <v>53</v>
      </c>
      <c r="C12" s="97">
        <v>826584.64</v>
      </c>
      <c r="D12" s="97">
        <v>826584.64</v>
      </c>
      <c r="E12" s="98"/>
    </row>
    <row r="13" spans="1:7" ht="18.75" customHeight="1">
      <c r="A13" s="95" t="s">
        <v>46</v>
      </c>
      <c r="B13" s="95" t="s">
        <v>54</v>
      </c>
      <c r="C13" s="97">
        <v>826584.64</v>
      </c>
      <c r="D13" s="97">
        <v>826584.64</v>
      </c>
      <c r="E13" s="98"/>
    </row>
    <row r="14" spans="1:7" ht="18.75" customHeight="1">
      <c r="A14" s="95" t="s">
        <v>55</v>
      </c>
      <c r="B14" s="95" t="s">
        <v>56</v>
      </c>
      <c r="C14" s="97">
        <v>14800</v>
      </c>
      <c r="D14" s="97">
        <v>14800</v>
      </c>
      <c r="E14" s="98"/>
    </row>
    <row r="15" spans="1:7" ht="18.75" customHeight="1">
      <c r="A15" s="95" t="s">
        <v>57</v>
      </c>
      <c r="B15" s="95" t="s">
        <v>58</v>
      </c>
      <c r="C15" s="97">
        <v>811784.64</v>
      </c>
      <c r="D15" s="97">
        <v>811784.64</v>
      </c>
      <c r="E15" s="98"/>
    </row>
    <row r="16" spans="1:7" ht="18.75" customHeight="1">
      <c r="A16" s="95" t="s">
        <v>59</v>
      </c>
      <c r="B16" s="95" t="s">
        <v>60</v>
      </c>
      <c r="C16" s="97">
        <v>393643.81</v>
      </c>
      <c r="D16" s="97">
        <v>393643.81</v>
      </c>
      <c r="E16" s="98"/>
    </row>
    <row r="17" spans="1:7" ht="18.75" customHeight="1">
      <c r="A17" s="95" t="s">
        <v>61</v>
      </c>
      <c r="B17" s="95" t="s">
        <v>62</v>
      </c>
      <c r="C17" s="97">
        <v>393643.81</v>
      </c>
      <c r="D17" s="97">
        <v>393643.81</v>
      </c>
      <c r="E17" s="98"/>
    </row>
    <row r="18" spans="1:7" ht="18.75" customHeight="1">
      <c r="A18" s="95" t="s">
        <v>63</v>
      </c>
      <c r="B18" s="95" t="s">
        <v>64</v>
      </c>
      <c r="C18" s="97">
        <v>393643.81</v>
      </c>
      <c r="D18" s="97">
        <v>393643.81</v>
      </c>
      <c r="E18" s="98"/>
    </row>
    <row r="19" spans="1:7" ht="18.75" customHeight="1">
      <c r="A19" s="95" t="s">
        <v>65</v>
      </c>
      <c r="B19" s="95" t="s">
        <v>66</v>
      </c>
      <c r="C19" s="97">
        <v>572735.52</v>
      </c>
      <c r="D19" s="97">
        <v>572735.52</v>
      </c>
      <c r="E19" s="98"/>
    </row>
    <row r="20" spans="1:7" ht="18.75" customHeight="1">
      <c r="A20" s="95" t="s">
        <v>67</v>
      </c>
      <c r="B20" s="95" t="s">
        <v>68</v>
      </c>
      <c r="C20" s="97">
        <v>572735.52</v>
      </c>
      <c r="D20" s="97">
        <v>572735.52</v>
      </c>
      <c r="E20" s="98"/>
    </row>
    <row r="21" spans="1:7" ht="18.75" customHeight="1">
      <c r="A21" s="95" t="s">
        <v>69</v>
      </c>
      <c r="B21" s="95" t="s">
        <v>70</v>
      </c>
      <c r="C21" s="97">
        <v>572735.52</v>
      </c>
      <c r="D21" s="97">
        <v>572735.52</v>
      </c>
      <c r="E21" s="98"/>
    </row>
    <row r="22" spans="1:7" ht="21" customHeight="1">
      <c r="A22" s="99"/>
      <c r="B22" s="100"/>
      <c r="C22" s="101"/>
      <c r="D22" s="101"/>
      <c r="E22" s="101"/>
      <c r="F22" s="100"/>
      <c r="G22" s="102"/>
    </row>
    <row r="23" spans="1:7" ht="21" customHeight="1">
      <c r="A23" s="103"/>
      <c r="B23" s="99"/>
      <c r="C23" s="99"/>
      <c r="D23" s="99"/>
      <c r="E23" s="99"/>
      <c r="F23" s="99"/>
      <c r="G23" s="102"/>
    </row>
    <row r="24" spans="1:7" ht="21" customHeight="1">
      <c r="A24" s="103"/>
      <c r="B24" s="102"/>
      <c r="C24" s="99"/>
      <c r="D24" s="99"/>
      <c r="E24" s="102"/>
      <c r="F24" s="102"/>
      <c r="G24" s="99"/>
    </row>
    <row r="25" spans="1:7" ht="21" customHeight="1">
      <c r="A25" s="103"/>
      <c r="B25" s="103"/>
      <c r="C25" s="103"/>
      <c r="D25" s="99"/>
      <c r="E25" s="99"/>
      <c r="F25" s="99"/>
      <c r="G25" s="102"/>
    </row>
    <row r="26" spans="1:7" ht="21" customHeight="1">
      <c r="A26" s="102"/>
      <c r="B26" s="103"/>
      <c r="C26" s="103"/>
      <c r="D26" s="102"/>
      <c r="E26" s="99"/>
      <c r="F26" s="102"/>
      <c r="G26" s="102"/>
    </row>
    <row r="27" spans="1:7" ht="21" customHeight="1">
      <c r="A27" s="102"/>
      <c r="B27" s="102"/>
      <c r="C27" s="102"/>
      <c r="D27" s="101"/>
      <c r="E27" s="102"/>
      <c r="F27" s="102"/>
      <c r="G27" s="102"/>
    </row>
    <row r="28" spans="1:7" ht="21" customHeight="1">
      <c r="A28" s="102"/>
      <c r="B28" s="102"/>
      <c r="C28" s="102"/>
      <c r="D28" s="102"/>
      <c r="E28" s="102"/>
      <c r="F28" s="102"/>
      <c r="G28" s="102"/>
    </row>
    <row r="29" spans="1:7" ht="21" customHeight="1">
      <c r="A29" s="102"/>
      <c r="B29" s="102"/>
      <c r="C29" s="102"/>
      <c r="D29" s="99"/>
      <c r="E29" s="102"/>
      <c r="F29" s="102"/>
      <c r="G29" s="102"/>
    </row>
    <row r="30" spans="1:7" ht="21" customHeight="1">
      <c r="A30" s="102"/>
      <c r="B30" s="102"/>
      <c r="C30" s="102"/>
      <c r="D30" s="102"/>
      <c r="E30" s="102"/>
      <c r="F30" s="102"/>
      <c r="G30" s="102"/>
    </row>
    <row r="31" spans="1:7" ht="21" customHeight="1"/>
    <row r="32" spans="1:7" ht="21" customHeight="1">
      <c r="A32" s="102"/>
      <c r="B32" s="102"/>
      <c r="C32" s="102"/>
      <c r="D32" s="102"/>
      <c r="E32" s="102"/>
      <c r="F32" s="102"/>
      <c r="G32" s="102"/>
    </row>
    <row r="33" ht="15"/>
    <row r="34" ht="15"/>
    <row r="35" ht="15"/>
    <row r="36" ht="15"/>
    <row r="37" ht="15"/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showGridLines="0" topLeftCell="A10" workbookViewId="0">
      <selection activeCell="D41" sqref="D41"/>
    </sheetView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/>
    <col min="7" max="7" width="13.5703125" style="1" customWidth="1"/>
    <col min="8" max="9" width="9.140625" style="1"/>
  </cols>
  <sheetData>
    <row r="1" spans="1:8" ht="21" customHeight="1">
      <c r="A1" s="104"/>
      <c r="B1" s="104"/>
      <c r="C1" s="104"/>
      <c r="D1" s="104"/>
      <c r="E1" s="104"/>
      <c r="F1" s="104"/>
      <c r="G1" s="104"/>
    </row>
    <row r="2" spans="1:8" ht="29.25" customHeight="1">
      <c r="A2" s="186" t="s">
        <v>97</v>
      </c>
      <c r="B2" s="186"/>
      <c r="C2" s="186"/>
      <c r="D2" s="186"/>
      <c r="E2" s="186"/>
      <c r="F2" s="105"/>
      <c r="G2" s="105"/>
    </row>
    <row r="3" spans="1:8" ht="21" customHeight="1">
      <c r="A3" s="106" t="s">
        <v>2</v>
      </c>
      <c r="B3" s="107"/>
      <c r="C3" s="107"/>
      <c r="D3" s="107"/>
      <c r="E3" s="108" t="s">
        <v>3</v>
      </c>
      <c r="F3" s="104"/>
      <c r="G3" s="104"/>
    </row>
    <row r="4" spans="1:8" ht="17.25" customHeight="1">
      <c r="A4" s="187" t="s">
        <v>98</v>
      </c>
      <c r="B4" s="187"/>
      <c r="C4" s="187" t="s">
        <v>99</v>
      </c>
      <c r="D4" s="187"/>
      <c r="E4" s="187"/>
      <c r="F4" s="104"/>
      <c r="G4" s="104"/>
    </row>
    <row r="5" spans="1:8" ht="21" customHeight="1">
      <c r="A5" s="109" t="s">
        <v>78</v>
      </c>
      <c r="B5" s="110" t="s">
        <v>79</v>
      </c>
      <c r="C5" s="111" t="s">
        <v>29</v>
      </c>
      <c r="D5" s="111" t="s">
        <v>100</v>
      </c>
      <c r="E5" s="111" t="s">
        <v>101</v>
      </c>
      <c r="F5" s="104"/>
      <c r="G5" s="104"/>
    </row>
    <row r="6" spans="1:8" ht="21" customHeight="1">
      <c r="A6" s="112" t="s">
        <v>43</v>
      </c>
      <c r="B6" s="112" t="s">
        <v>43</v>
      </c>
      <c r="C6" s="113">
        <v>1</v>
      </c>
      <c r="D6" s="113">
        <f>C6+1</f>
        <v>2</v>
      </c>
      <c r="E6" s="113">
        <f>D6+1</f>
        <v>3</v>
      </c>
      <c r="F6" s="104"/>
      <c r="G6" s="104"/>
    </row>
    <row r="7" spans="1:8" ht="18.75" customHeight="1">
      <c r="A7" s="114" t="s">
        <v>0</v>
      </c>
      <c r="B7" s="115" t="s">
        <v>29</v>
      </c>
      <c r="C7" s="116">
        <v>11111540.59</v>
      </c>
      <c r="D7" s="116">
        <v>8702060.5899999999</v>
      </c>
      <c r="E7" s="117">
        <v>2409480</v>
      </c>
      <c r="F7" s="118"/>
      <c r="G7" s="118"/>
      <c r="H7" s="119"/>
    </row>
    <row r="8" spans="1:8" ht="18.75" customHeight="1">
      <c r="A8" s="114"/>
      <c r="B8" s="114" t="s">
        <v>102</v>
      </c>
      <c r="C8" s="116">
        <v>8655140.5899999999</v>
      </c>
      <c r="D8" s="116">
        <v>8655140.5899999999</v>
      </c>
      <c r="E8" s="117"/>
    </row>
    <row r="9" spans="1:8" ht="18.75" customHeight="1">
      <c r="A9" s="114" t="s">
        <v>103</v>
      </c>
      <c r="B9" s="114" t="s">
        <v>104</v>
      </c>
      <c r="C9" s="116">
        <v>3060216</v>
      </c>
      <c r="D9" s="116">
        <v>3060216</v>
      </c>
      <c r="E9" s="117"/>
    </row>
    <row r="10" spans="1:8" ht="18.75" customHeight="1">
      <c r="A10" s="114" t="s">
        <v>105</v>
      </c>
      <c r="B10" s="114" t="s">
        <v>106</v>
      </c>
      <c r="C10" s="116">
        <v>2023968</v>
      </c>
      <c r="D10" s="116">
        <v>2023968</v>
      </c>
      <c r="E10" s="117"/>
    </row>
    <row r="11" spans="1:8" ht="18.75" customHeight="1">
      <c r="A11" s="114" t="s">
        <v>107</v>
      </c>
      <c r="B11" s="114" t="s">
        <v>108</v>
      </c>
      <c r="C11" s="116">
        <v>224280</v>
      </c>
      <c r="D11" s="116">
        <v>224280</v>
      </c>
      <c r="E11" s="117"/>
    </row>
    <row r="12" spans="1:8" ht="18.75" customHeight="1">
      <c r="A12" s="114" t="s">
        <v>109</v>
      </c>
      <c r="B12" s="114" t="s">
        <v>110</v>
      </c>
      <c r="C12" s="116">
        <v>255018</v>
      </c>
      <c r="D12" s="116">
        <v>255018</v>
      </c>
      <c r="E12" s="117"/>
    </row>
    <row r="13" spans="1:8" ht="18.75" customHeight="1">
      <c r="A13" s="114" t="s">
        <v>111</v>
      </c>
      <c r="B13" s="114" t="s">
        <v>112</v>
      </c>
      <c r="C13" s="116">
        <v>1300932</v>
      </c>
      <c r="D13" s="116">
        <v>1300932</v>
      </c>
      <c r="E13" s="117"/>
    </row>
    <row r="14" spans="1:8" ht="18.75" customHeight="1">
      <c r="A14" s="114" t="s">
        <v>113</v>
      </c>
      <c r="B14" s="114" t="s">
        <v>114</v>
      </c>
      <c r="C14" s="116">
        <v>811784.64</v>
      </c>
      <c r="D14" s="116">
        <v>811784.64</v>
      </c>
      <c r="E14" s="117"/>
    </row>
    <row r="15" spans="1:8" ht="18.75" customHeight="1">
      <c r="A15" s="114" t="s">
        <v>115</v>
      </c>
      <c r="B15" s="114" t="s">
        <v>116</v>
      </c>
      <c r="C15" s="116">
        <v>385795.81</v>
      </c>
      <c r="D15" s="116">
        <v>385795.81</v>
      </c>
      <c r="E15" s="117"/>
    </row>
    <row r="16" spans="1:8" ht="18.75" customHeight="1">
      <c r="A16" s="114" t="s">
        <v>117</v>
      </c>
      <c r="B16" s="114" t="s">
        <v>118</v>
      </c>
      <c r="C16" s="116">
        <v>202.62</v>
      </c>
      <c r="D16" s="116">
        <v>202.62</v>
      </c>
      <c r="E16" s="117"/>
    </row>
    <row r="17" spans="1:5" ht="18.75" customHeight="1">
      <c r="A17" s="114" t="s">
        <v>119</v>
      </c>
      <c r="B17" s="114" t="s">
        <v>120</v>
      </c>
      <c r="C17" s="116">
        <v>7848</v>
      </c>
      <c r="D17" s="116">
        <v>7848</v>
      </c>
      <c r="E17" s="117"/>
    </row>
    <row r="18" spans="1:5" ht="18.75" customHeight="1">
      <c r="A18" s="114" t="s">
        <v>121</v>
      </c>
      <c r="B18" s="114" t="s">
        <v>122</v>
      </c>
      <c r="C18" s="116">
        <v>572735.52</v>
      </c>
      <c r="D18" s="116">
        <v>572735.52</v>
      </c>
      <c r="E18" s="117"/>
    </row>
    <row r="19" spans="1:5" ht="18.75" customHeight="1">
      <c r="A19" s="114" t="s">
        <v>123</v>
      </c>
      <c r="B19" s="114" t="s">
        <v>124</v>
      </c>
      <c r="C19" s="116">
        <v>2640</v>
      </c>
      <c r="D19" s="116">
        <v>2640</v>
      </c>
      <c r="E19" s="117"/>
    </row>
    <row r="20" spans="1:5" ht="18.75" customHeight="1">
      <c r="A20" s="114" t="s">
        <v>125</v>
      </c>
      <c r="B20" s="114" t="s">
        <v>126</v>
      </c>
      <c r="C20" s="116">
        <v>9720</v>
      </c>
      <c r="D20" s="116">
        <v>9720</v>
      </c>
      <c r="E20" s="117"/>
    </row>
    <row r="21" spans="1:5" ht="18.75" customHeight="1">
      <c r="A21" s="114"/>
      <c r="B21" s="114" t="s">
        <v>127</v>
      </c>
      <c r="C21" s="116">
        <v>2409480</v>
      </c>
      <c r="D21" s="116"/>
      <c r="E21" s="117">
        <v>2409480</v>
      </c>
    </row>
    <row r="22" spans="1:5" ht="18.75" customHeight="1">
      <c r="A22" s="114" t="s">
        <v>128</v>
      </c>
      <c r="B22" s="114" t="s">
        <v>129</v>
      </c>
      <c r="C22" s="116">
        <v>126000</v>
      </c>
      <c r="D22" s="116"/>
      <c r="E22" s="117">
        <v>126000</v>
      </c>
    </row>
    <row r="23" spans="1:5" ht="18.75" customHeight="1">
      <c r="A23" s="114" t="s">
        <v>130</v>
      </c>
      <c r="B23" s="114" t="s">
        <v>131</v>
      </c>
      <c r="C23" s="116">
        <v>20000</v>
      </c>
      <c r="D23" s="116"/>
      <c r="E23" s="117">
        <v>20000</v>
      </c>
    </row>
    <row r="24" spans="1:5" ht="18.75" customHeight="1">
      <c r="A24" s="114" t="s">
        <v>132</v>
      </c>
      <c r="B24" s="114" t="s">
        <v>133</v>
      </c>
      <c r="C24" s="116">
        <v>18000</v>
      </c>
      <c r="D24" s="116"/>
      <c r="E24" s="117">
        <v>18000</v>
      </c>
    </row>
    <row r="25" spans="1:5" ht="18.75" customHeight="1">
      <c r="A25" s="114" t="s">
        <v>134</v>
      </c>
      <c r="B25" s="114" t="s">
        <v>135</v>
      </c>
      <c r="C25" s="116">
        <v>300000</v>
      </c>
      <c r="D25" s="116"/>
      <c r="E25" s="117">
        <v>300000</v>
      </c>
    </row>
    <row r="26" spans="1:5" ht="18.75" customHeight="1">
      <c r="A26" s="114" t="s">
        <v>136</v>
      </c>
      <c r="B26" s="114" t="s">
        <v>137</v>
      </c>
      <c r="C26" s="116">
        <v>21360</v>
      </c>
      <c r="D26" s="116"/>
      <c r="E26" s="117">
        <v>21360</v>
      </c>
    </row>
    <row r="27" spans="1:5" ht="18.75" customHeight="1">
      <c r="A27" s="114" t="s">
        <v>138</v>
      </c>
      <c r="B27" s="114" t="s">
        <v>139</v>
      </c>
      <c r="C27" s="116">
        <v>180000</v>
      </c>
      <c r="D27" s="116"/>
      <c r="E27" s="117">
        <v>180000</v>
      </c>
    </row>
    <row r="28" spans="1:5" ht="18.75" customHeight="1">
      <c r="A28" s="114" t="s">
        <v>140</v>
      </c>
      <c r="B28" s="114" t="s">
        <v>141</v>
      </c>
      <c r="C28" s="116">
        <v>30000</v>
      </c>
      <c r="D28" s="116"/>
      <c r="E28" s="117">
        <v>30000</v>
      </c>
    </row>
    <row r="29" spans="1:5" ht="18.75" customHeight="1">
      <c r="A29" s="114" t="s">
        <v>142</v>
      </c>
      <c r="B29" s="114" t="s">
        <v>143</v>
      </c>
      <c r="C29" s="116">
        <v>30000</v>
      </c>
      <c r="D29" s="116"/>
      <c r="E29" s="117">
        <v>30000</v>
      </c>
    </row>
    <row r="30" spans="1:5" ht="18.75" customHeight="1">
      <c r="A30" s="114" t="s">
        <v>144</v>
      </c>
      <c r="B30" s="114" t="s">
        <v>145</v>
      </c>
      <c r="C30" s="116">
        <v>20000</v>
      </c>
      <c r="D30" s="116"/>
      <c r="E30" s="117">
        <v>20000</v>
      </c>
    </row>
    <row r="31" spans="1:5" ht="18.75" customHeight="1">
      <c r="A31" s="114" t="s">
        <v>146</v>
      </c>
      <c r="B31" s="114" t="s">
        <v>147</v>
      </c>
      <c r="C31" s="116">
        <v>40000</v>
      </c>
      <c r="D31" s="116"/>
      <c r="E31" s="117">
        <v>40000</v>
      </c>
    </row>
    <row r="32" spans="1:5" ht="18.75" customHeight="1">
      <c r="A32" s="114" t="s">
        <v>148</v>
      </c>
      <c r="B32" s="114" t="s">
        <v>149</v>
      </c>
      <c r="C32" s="116">
        <v>461000</v>
      </c>
      <c r="D32" s="116"/>
      <c r="E32" s="117">
        <v>461000</v>
      </c>
    </row>
    <row r="33" spans="1:8" ht="18.75" customHeight="1">
      <c r="A33" s="114" t="s">
        <v>150</v>
      </c>
      <c r="B33" s="114" t="s">
        <v>151</v>
      </c>
      <c r="C33" s="116">
        <v>10000</v>
      </c>
      <c r="D33" s="116"/>
      <c r="E33" s="117">
        <v>10000</v>
      </c>
    </row>
    <row r="34" spans="1:8" ht="18.75" customHeight="1">
      <c r="A34" s="114" t="s">
        <v>152</v>
      </c>
      <c r="B34" s="114" t="s">
        <v>153</v>
      </c>
      <c r="C34" s="116">
        <v>70000</v>
      </c>
      <c r="D34" s="116"/>
      <c r="E34" s="117">
        <v>70000</v>
      </c>
    </row>
    <row r="35" spans="1:8" ht="18.75" customHeight="1">
      <c r="A35" s="114" t="s">
        <v>154</v>
      </c>
      <c r="B35" s="114" t="s">
        <v>155</v>
      </c>
      <c r="C35" s="116">
        <v>21000</v>
      </c>
      <c r="D35" s="116"/>
      <c r="E35" s="117">
        <v>21000</v>
      </c>
    </row>
    <row r="36" spans="1:8" ht="18.75" customHeight="1">
      <c r="A36" s="114" t="s">
        <v>156</v>
      </c>
      <c r="B36" s="114" t="s">
        <v>157</v>
      </c>
      <c r="C36" s="116">
        <v>62400</v>
      </c>
      <c r="D36" s="116"/>
      <c r="E36" s="117">
        <v>62400</v>
      </c>
    </row>
    <row r="37" spans="1:8" ht="18.75" customHeight="1">
      <c r="A37" s="114" t="s">
        <v>158</v>
      </c>
      <c r="B37" s="114" t="s">
        <v>159</v>
      </c>
      <c r="C37" s="116">
        <v>26160</v>
      </c>
      <c r="D37" s="116"/>
      <c r="E37" s="117">
        <v>26160</v>
      </c>
    </row>
    <row r="38" spans="1:8" ht="18.75" customHeight="1">
      <c r="A38" s="114" t="s">
        <v>160</v>
      </c>
      <c r="B38" s="114" t="s">
        <v>161</v>
      </c>
      <c r="C38" s="116">
        <v>470000</v>
      </c>
      <c r="D38" s="116"/>
      <c r="E38" s="117">
        <v>470000</v>
      </c>
    </row>
    <row r="39" spans="1:8" ht="18.75" customHeight="1">
      <c r="A39" s="114" t="s">
        <v>162</v>
      </c>
      <c r="B39" s="114" t="s">
        <v>163</v>
      </c>
      <c r="C39" s="116">
        <v>496200</v>
      </c>
      <c r="D39" s="116"/>
      <c r="E39" s="117">
        <v>496200</v>
      </c>
    </row>
    <row r="40" spans="1:8" ht="18.75" customHeight="1">
      <c r="A40" s="114" t="s">
        <v>164</v>
      </c>
      <c r="B40" s="114" t="s">
        <v>165</v>
      </c>
      <c r="C40" s="116">
        <v>7360</v>
      </c>
      <c r="D40" s="116"/>
      <c r="E40" s="117">
        <v>7360</v>
      </c>
    </row>
    <row r="41" spans="1:8" ht="18.75" customHeight="1">
      <c r="A41" s="114"/>
      <c r="B41" s="114" t="s">
        <v>166</v>
      </c>
      <c r="C41" s="116">
        <v>46920</v>
      </c>
      <c r="D41" s="116">
        <v>46920</v>
      </c>
      <c r="E41" s="117"/>
    </row>
    <row r="42" spans="1:8" ht="18.75" customHeight="1">
      <c r="A42" s="114" t="s">
        <v>167</v>
      </c>
      <c r="B42" s="114" t="s">
        <v>168</v>
      </c>
      <c r="C42" s="116">
        <v>31320</v>
      </c>
      <c r="D42" s="116">
        <v>31320</v>
      </c>
      <c r="E42" s="117"/>
    </row>
    <row r="43" spans="1:8" ht="18.75" customHeight="1">
      <c r="A43" s="114" t="s">
        <v>169</v>
      </c>
      <c r="B43" s="114" t="s">
        <v>170</v>
      </c>
      <c r="C43" s="116">
        <v>15600</v>
      </c>
      <c r="D43" s="116">
        <v>15600</v>
      </c>
      <c r="E43" s="117"/>
    </row>
    <row r="44" spans="1:8" ht="21" customHeight="1">
      <c r="A44" s="120"/>
      <c r="B44" s="121"/>
      <c r="C44" s="122"/>
      <c r="D44" s="122"/>
      <c r="E44" s="122"/>
      <c r="F44" s="121"/>
      <c r="G44" s="123"/>
      <c r="H44" s="124"/>
    </row>
    <row r="45" spans="1:8" ht="21" customHeight="1">
      <c r="A45" s="120"/>
      <c r="B45" s="120"/>
      <c r="C45" s="120"/>
      <c r="D45" s="120"/>
      <c r="E45" s="120"/>
      <c r="F45" s="123"/>
      <c r="G45" s="123"/>
    </row>
    <row r="46" spans="1:8" ht="21" customHeight="1">
      <c r="A46" s="120"/>
      <c r="B46" s="120"/>
      <c r="C46" s="120"/>
      <c r="D46" s="120"/>
      <c r="E46" s="123"/>
      <c r="F46" s="123"/>
    </row>
    <row r="47" spans="1:8" ht="21" customHeight="1">
      <c r="A47" s="123"/>
      <c r="B47" s="123"/>
      <c r="C47" s="120"/>
      <c r="D47" s="120"/>
      <c r="E47" s="120"/>
      <c r="F47" s="123"/>
      <c r="G47" s="125"/>
    </row>
    <row r="48" spans="1:8" ht="21" customHeight="1">
      <c r="A48" s="123"/>
      <c r="B48" s="123"/>
      <c r="C48" s="121"/>
      <c r="D48" s="123"/>
      <c r="E48" s="123"/>
      <c r="F48" s="123"/>
      <c r="G48" s="125"/>
    </row>
    <row r="49" spans="1:7" ht="21" customHeight="1">
      <c r="A49" s="125"/>
      <c r="B49" s="123"/>
      <c r="C49" s="123"/>
      <c r="D49" s="121"/>
      <c r="E49" s="123"/>
      <c r="F49" s="125"/>
      <c r="G49" s="125"/>
    </row>
    <row r="50" spans="1:7" ht="21" customHeight="1">
      <c r="A50" s="125"/>
      <c r="B50" s="125"/>
      <c r="C50" s="123"/>
      <c r="D50" s="126"/>
      <c r="E50" s="125"/>
      <c r="F50" s="125"/>
      <c r="G50" s="125"/>
    </row>
    <row r="51" spans="1:7" ht="21" customHeight="1">
      <c r="A51" s="125"/>
      <c r="B51" s="125"/>
      <c r="C51" s="120"/>
      <c r="D51" s="125"/>
      <c r="E51" s="125"/>
      <c r="F51" s="125"/>
      <c r="G51" s="125"/>
    </row>
    <row r="52" spans="1:7" ht="21" customHeight="1">
      <c r="A52" s="125"/>
      <c r="B52" s="125"/>
      <c r="C52" s="121"/>
      <c r="D52" s="125"/>
      <c r="E52" s="125"/>
      <c r="F52" s="125"/>
      <c r="G52" s="125"/>
    </row>
    <row r="53" spans="1:7" ht="21" customHeight="1"/>
    <row r="54" spans="1:7" ht="21" customHeight="1">
      <c r="A54" s="125"/>
      <c r="B54" s="125"/>
      <c r="C54" s="121"/>
      <c r="D54" s="125"/>
      <c r="E54" s="125"/>
      <c r="F54" s="125"/>
      <c r="G54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/>
  </cols>
  <sheetData>
    <row r="1" spans="1:8" ht="15">
      <c r="G1" s="127"/>
    </row>
    <row r="2" spans="1:8" ht="30" customHeight="1">
      <c r="A2" s="188" t="s">
        <v>171</v>
      </c>
      <c r="B2" s="188"/>
      <c r="C2" s="188"/>
      <c r="D2" s="188"/>
      <c r="E2" s="188"/>
      <c r="F2" s="188"/>
      <c r="G2" s="188"/>
    </row>
    <row r="3" spans="1:8" ht="18" customHeight="1">
      <c r="A3" s="128" t="s">
        <v>2</v>
      </c>
      <c r="B3" s="129"/>
      <c r="C3" s="129"/>
      <c r="D3" s="130"/>
      <c r="E3" s="130"/>
      <c r="F3" s="130"/>
      <c r="G3" s="131" t="s">
        <v>3</v>
      </c>
    </row>
    <row r="4" spans="1:8" ht="31.5" customHeight="1">
      <c r="A4" s="132" t="s">
        <v>172</v>
      </c>
      <c r="B4" s="132" t="s">
        <v>173</v>
      </c>
      <c r="C4" s="132" t="s">
        <v>29</v>
      </c>
      <c r="D4" s="133" t="s">
        <v>174</v>
      </c>
      <c r="E4" s="132" t="s">
        <v>175</v>
      </c>
      <c r="F4" s="134" t="s">
        <v>176</v>
      </c>
      <c r="G4" s="132" t="s">
        <v>177</v>
      </c>
    </row>
    <row r="5" spans="1:8" ht="21.75" customHeight="1">
      <c r="A5" s="135" t="s">
        <v>43</v>
      </c>
      <c r="B5" s="135" t="s">
        <v>43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8" ht="22.5" customHeight="1">
      <c r="A6" s="138" t="s">
        <v>0</v>
      </c>
      <c r="B6" s="139" t="s">
        <v>29</v>
      </c>
      <c r="C6" s="140">
        <v>931000</v>
      </c>
      <c r="D6" s="140"/>
      <c r="E6" s="140">
        <v>461000</v>
      </c>
      <c r="F6" s="141">
        <v>470000</v>
      </c>
      <c r="G6" s="141"/>
    </row>
    <row r="7" spans="1:8" ht="22.5" customHeight="1">
      <c r="A7" s="138" t="s">
        <v>178</v>
      </c>
      <c r="B7" s="138" t="s">
        <v>179</v>
      </c>
      <c r="C7" s="140">
        <v>931000</v>
      </c>
      <c r="D7" s="140"/>
      <c r="E7" s="140">
        <v>461000</v>
      </c>
      <c r="F7" s="141">
        <v>470000</v>
      </c>
      <c r="G7" s="141"/>
    </row>
    <row r="8" spans="1:8" ht="15">
      <c r="A8" s="142"/>
      <c r="B8" s="143"/>
      <c r="C8" s="144"/>
      <c r="D8" s="144"/>
      <c r="E8" s="144"/>
      <c r="F8" s="144"/>
      <c r="G8" s="144"/>
    </row>
    <row r="9" spans="1:8" ht="15">
      <c r="A9" s="142"/>
      <c r="B9" s="142"/>
      <c r="C9" s="142"/>
      <c r="D9" s="142"/>
      <c r="E9" s="144"/>
      <c r="F9" s="144"/>
      <c r="G9" s="144"/>
      <c r="H9" s="144"/>
    </row>
    <row r="10" spans="1:8" ht="15">
      <c r="A10" s="142"/>
      <c r="B10" s="142"/>
      <c r="C10" s="142"/>
      <c r="D10" s="145"/>
      <c r="E10" s="144"/>
      <c r="F10" s="144"/>
      <c r="G10" s="144"/>
    </row>
    <row r="11" spans="1:8" ht="15">
      <c r="A11" s="146"/>
      <c r="B11" s="145"/>
      <c r="C11" s="142"/>
      <c r="D11" s="142"/>
      <c r="E11" s="144"/>
      <c r="F11" s="144"/>
      <c r="G11" s="144"/>
    </row>
    <row r="12" spans="1:8" ht="15">
      <c r="A12" s="146"/>
      <c r="B12" s="145"/>
      <c r="C12" s="145"/>
      <c r="D12" s="142"/>
      <c r="E12" s="144"/>
      <c r="F12" s="144"/>
      <c r="G12" s="144"/>
    </row>
    <row r="13" spans="1:8" ht="15">
      <c r="A13" s="146"/>
      <c r="B13" s="142"/>
      <c r="C13" s="142"/>
      <c r="D13" s="142"/>
      <c r="E13" s="144"/>
      <c r="F13" s="144"/>
      <c r="G13" s="144"/>
    </row>
    <row r="14" spans="1:8" ht="15">
      <c r="A14" s="143"/>
      <c r="B14" s="146"/>
      <c r="C14" s="145"/>
      <c r="D14" s="144"/>
      <c r="E14" s="144"/>
      <c r="F14" s="142"/>
      <c r="G14" s="144"/>
    </row>
    <row r="15" spans="1:8" ht="15">
      <c r="A15" s="143"/>
      <c r="B15" s="146"/>
      <c r="C15" s="143"/>
      <c r="D15" s="144"/>
      <c r="E15" s="144"/>
      <c r="F15" s="144"/>
      <c r="G15" s="144"/>
    </row>
    <row r="16" spans="1:8" ht="15">
      <c r="E16" s="142"/>
      <c r="F16" s="144"/>
      <c r="G16" s="147"/>
    </row>
    <row r="17" spans="2:7" ht="15">
      <c r="D17" s="144"/>
      <c r="E17" s="144"/>
      <c r="F17" s="143"/>
    </row>
    <row r="18" spans="2:7" ht="15">
      <c r="B18" s="148"/>
      <c r="C18" s="144"/>
      <c r="D18" s="144"/>
      <c r="F18" s="143"/>
    </row>
    <row r="19" spans="2:7" ht="15">
      <c r="C19" s="149"/>
      <c r="E19" s="149"/>
      <c r="G19" s="143"/>
    </row>
    <row r="20" spans="2:7" ht="15">
      <c r="C20" s="146"/>
      <c r="G20" s="143"/>
    </row>
    <row r="21" spans="2:7" ht="15">
      <c r="E21" s="150"/>
      <c r="G21" s="143"/>
    </row>
    <row r="22" spans="2:7" ht="15"/>
    <row r="23" spans="2:7" ht="15"/>
    <row r="24" spans="2:7" ht="15"/>
    <row r="25" spans="2:7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/>
    <col min="7" max="7" width="13.5703125" style="1" customWidth="1"/>
    <col min="8" max="9" width="9.140625" style="1"/>
  </cols>
  <sheetData>
    <row r="1" spans="1:8" ht="21" customHeight="1">
      <c r="A1" s="151"/>
      <c r="B1" s="151"/>
      <c r="C1" s="151"/>
      <c r="D1" s="151"/>
      <c r="E1" s="151"/>
      <c r="F1" s="151"/>
      <c r="G1" s="151"/>
    </row>
    <row r="2" spans="1:8" ht="29.25" customHeight="1">
      <c r="A2" s="189" t="s">
        <v>180</v>
      </c>
      <c r="B2" s="189"/>
      <c r="C2" s="189"/>
      <c r="D2" s="189"/>
      <c r="E2" s="189"/>
      <c r="F2" s="152"/>
      <c r="G2" s="152"/>
    </row>
    <row r="3" spans="1:8" ht="21" customHeight="1">
      <c r="A3" s="153" t="s">
        <v>2</v>
      </c>
      <c r="B3" s="154"/>
      <c r="C3" s="154"/>
      <c r="D3" s="154"/>
      <c r="E3" s="155" t="s">
        <v>3</v>
      </c>
      <c r="F3" s="151"/>
      <c r="G3" s="151"/>
    </row>
    <row r="4" spans="1:8" ht="17.25" customHeight="1">
      <c r="A4" s="190" t="s">
        <v>72</v>
      </c>
      <c r="B4" s="190"/>
      <c r="C4" s="190" t="s">
        <v>96</v>
      </c>
      <c r="D4" s="190"/>
      <c r="E4" s="190"/>
      <c r="F4" s="151"/>
      <c r="G4" s="151"/>
    </row>
    <row r="5" spans="1:8" ht="21" customHeight="1">
      <c r="A5" s="156" t="s">
        <v>78</v>
      </c>
      <c r="B5" s="157" t="s">
        <v>79</v>
      </c>
      <c r="C5" s="158" t="s">
        <v>29</v>
      </c>
      <c r="D5" s="158" t="s">
        <v>73</v>
      </c>
      <c r="E5" s="158" t="s">
        <v>74</v>
      </c>
      <c r="F5" s="151"/>
      <c r="G5" s="151"/>
    </row>
    <row r="6" spans="1:8" ht="21" customHeight="1">
      <c r="A6" s="159" t="s">
        <v>43</v>
      </c>
      <c r="B6" s="159" t="s">
        <v>43</v>
      </c>
      <c r="C6" s="160">
        <v>1</v>
      </c>
      <c r="D6" s="160">
        <f>C6+1</f>
        <v>2</v>
      </c>
      <c r="E6" s="160">
        <f>D6+1</f>
        <v>3</v>
      </c>
      <c r="F6" s="161"/>
      <c r="G6" s="151"/>
      <c r="H6" s="162"/>
    </row>
    <row r="7" spans="1:8" ht="18.75" customHeight="1">
      <c r="A7" s="163"/>
      <c r="B7" s="163"/>
      <c r="C7" s="164"/>
      <c r="D7" s="165"/>
      <c r="E7" s="164"/>
      <c r="F7" s="161"/>
      <c r="G7" s="151"/>
    </row>
    <row r="8" spans="1:8" ht="21" customHeight="1"/>
    <row r="9" spans="1:8" ht="21" customHeight="1"/>
    <row r="10" spans="1:8" ht="21" customHeight="1"/>
    <row r="11" spans="1:8" ht="21" customHeight="1"/>
    <row r="12" spans="1:8" ht="21" customHeight="1"/>
    <row r="13" spans="1:8" ht="21" customHeight="1"/>
    <row r="14" spans="1:8" ht="21" customHeight="1"/>
    <row r="15" spans="1:8" ht="21" customHeight="1"/>
    <row r="16" spans="1:8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>
      <selection activeCell="K26" sqref="K26"/>
    </sheetView>
  </sheetViews>
  <sheetFormatPr defaultColWidth="10.28515625" defaultRowHeight="12.75"/>
  <cols>
    <col min="4" max="4" width="14.42578125" customWidth="1"/>
  </cols>
  <sheetData>
    <row r="1" spans="1:9" ht="15.75" customHeight="1">
      <c r="A1" s="166" t="s">
        <v>181</v>
      </c>
    </row>
    <row r="2" spans="1:9" ht="32.25" customHeight="1">
      <c r="A2" s="192" t="s">
        <v>203</v>
      </c>
      <c r="B2" s="193"/>
      <c r="C2" s="193"/>
      <c r="D2" s="193"/>
      <c r="E2" s="193"/>
      <c r="F2" s="193"/>
      <c r="G2" s="193"/>
      <c r="H2" s="193"/>
      <c r="I2" s="193"/>
    </row>
    <row r="3" spans="1:9" ht="21" customHeight="1">
      <c r="A3" s="194"/>
      <c r="B3" s="194"/>
      <c r="C3" s="195"/>
      <c r="D3" s="196"/>
      <c r="E3" s="196"/>
      <c r="F3" s="196"/>
      <c r="G3" s="196"/>
      <c r="H3" s="197"/>
      <c r="I3" s="197"/>
    </row>
    <row r="4" spans="1:9" ht="36" customHeight="1">
      <c r="A4" s="191" t="s">
        <v>182</v>
      </c>
      <c r="B4" s="191"/>
      <c r="C4" s="198" t="s">
        <v>204</v>
      </c>
      <c r="D4" s="198"/>
      <c r="E4" s="198"/>
      <c r="F4" s="198"/>
      <c r="G4" s="198"/>
      <c r="H4" s="198"/>
      <c r="I4" s="198"/>
    </row>
    <row r="5" spans="1:9" ht="36" customHeight="1">
      <c r="A5" s="191" t="s">
        <v>183</v>
      </c>
      <c r="B5" s="191"/>
      <c r="C5" s="191"/>
      <c r="D5" s="191"/>
      <c r="E5" s="191"/>
      <c r="F5" s="191"/>
      <c r="G5" s="191"/>
      <c r="H5" s="191"/>
      <c r="I5" s="191"/>
    </row>
    <row r="6" spans="1:9" ht="28.5" customHeight="1">
      <c r="A6" s="191" t="s">
        <v>184</v>
      </c>
      <c r="B6" s="191"/>
      <c r="C6" s="199" t="s">
        <v>185</v>
      </c>
      <c r="D6" s="200"/>
      <c r="E6" s="200"/>
      <c r="F6" s="200"/>
      <c r="G6" s="201"/>
      <c r="H6" s="191">
        <v>15</v>
      </c>
      <c r="I6" s="191"/>
    </row>
    <row r="7" spans="1:9" ht="28.5" customHeight="1">
      <c r="A7" s="191"/>
      <c r="B7" s="191"/>
      <c r="C7" s="202" t="s">
        <v>186</v>
      </c>
      <c r="D7" s="203"/>
      <c r="E7" s="203"/>
      <c r="F7" s="203"/>
      <c r="G7" s="204"/>
      <c r="H7" s="191">
        <v>15</v>
      </c>
      <c r="I7" s="191"/>
    </row>
    <row r="8" spans="1:9" ht="28.5" customHeight="1">
      <c r="A8" s="191"/>
      <c r="B8" s="191"/>
      <c r="C8" s="202" t="s">
        <v>187</v>
      </c>
      <c r="D8" s="203"/>
      <c r="E8" s="203"/>
      <c r="F8" s="203"/>
      <c r="G8" s="204"/>
      <c r="H8" s="205"/>
      <c r="I8" s="205"/>
    </row>
    <row r="9" spans="1:9" ht="36" customHeight="1">
      <c r="A9" s="191" t="s">
        <v>188</v>
      </c>
      <c r="B9" s="191"/>
      <c r="C9" s="216"/>
      <c r="D9" s="216"/>
      <c r="E9" s="216"/>
      <c r="F9" s="216"/>
      <c r="G9" s="216"/>
      <c r="H9" s="216"/>
      <c r="I9" s="216"/>
    </row>
    <row r="10" spans="1:9" ht="39.950000000000003" customHeight="1">
      <c r="A10" s="167" t="s">
        <v>189</v>
      </c>
      <c r="B10" s="202" t="s">
        <v>190</v>
      </c>
      <c r="C10" s="213"/>
      <c r="D10" s="167" t="s">
        <v>191</v>
      </c>
      <c r="E10" s="191" t="s">
        <v>192</v>
      </c>
      <c r="F10" s="191"/>
      <c r="G10" s="191" t="s">
        <v>193</v>
      </c>
      <c r="H10" s="191"/>
      <c r="I10" s="191"/>
    </row>
    <row r="11" spans="1:9" ht="37.5" customHeight="1">
      <c r="A11" s="191" t="s">
        <v>189</v>
      </c>
      <c r="B11" s="206" t="s">
        <v>194</v>
      </c>
      <c r="C11" s="207"/>
      <c r="D11" s="217" t="s">
        <v>195</v>
      </c>
      <c r="E11" s="210" t="s">
        <v>205</v>
      </c>
      <c r="F11" s="211"/>
      <c r="G11" s="212">
        <v>4</v>
      </c>
      <c r="H11" s="212"/>
      <c r="I11" s="212"/>
    </row>
    <row r="12" spans="1:9" ht="37.5" customHeight="1">
      <c r="A12" s="191"/>
      <c r="B12" s="208"/>
      <c r="C12" s="209"/>
      <c r="D12" s="218"/>
      <c r="E12" s="210" t="s">
        <v>206</v>
      </c>
      <c r="F12" s="211"/>
      <c r="G12" s="210">
        <v>1600</v>
      </c>
      <c r="H12" s="215"/>
      <c r="I12" s="211"/>
    </row>
    <row r="13" spans="1:9" ht="37.5" customHeight="1">
      <c r="A13" s="191"/>
      <c r="B13" s="208"/>
      <c r="C13" s="209"/>
      <c r="D13" s="167" t="s">
        <v>196</v>
      </c>
      <c r="E13" s="210" t="s">
        <v>207</v>
      </c>
      <c r="F13" s="211"/>
      <c r="G13" s="212" t="s">
        <v>208</v>
      </c>
      <c r="H13" s="212"/>
      <c r="I13" s="212"/>
    </row>
    <row r="14" spans="1:9" ht="37.5" customHeight="1">
      <c r="A14" s="191"/>
      <c r="B14" s="208"/>
      <c r="C14" s="209"/>
      <c r="D14" s="217" t="s">
        <v>197</v>
      </c>
      <c r="E14" s="212" t="s">
        <v>209</v>
      </c>
      <c r="F14" s="212"/>
      <c r="G14" s="221">
        <v>1</v>
      </c>
      <c r="H14" s="212"/>
      <c r="I14" s="212"/>
    </row>
    <row r="15" spans="1:9" ht="37.5" customHeight="1">
      <c r="A15" s="191"/>
      <c r="B15" s="208"/>
      <c r="C15" s="209"/>
      <c r="D15" s="218"/>
      <c r="E15" s="210" t="s">
        <v>210</v>
      </c>
      <c r="F15" s="211"/>
      <c r="G15" s="214">
        <v>1</v>
      </c>
      <c r="H15" s="219"/>
      <c r="I15" s="220"/>
    </row>
    <row r="16" spans="1:9" ht="37.5" customHeight="1">
      <c r="A16" s="191"/>
      <c r="B16" s="208"/>
      <c r="C16" s="209"/>
      <c r="D16" s="167" t="s">
        <v>198</v>
      </c>
      <c r="E16" s="210" t="s">
        <v>211</v>
      </c>
      <c r="F16" s="211"/>
      <c r="G16" s="210" t="s">
        <v>212</v>
      </c>
      <c r="H16" s="215"/>
      <c r="I16" s="211"/>
    </row>
    <row r="17" spans="1:9" ht="37.5" customHeight="1">
      <c r="A17" s="191"/>
      <c r="B17" s="208"/>
      <c r="C17" s="209"/>
      <c r="D17" s="167" t="s">
        <v>199</v>
      </c>
      <c r="E17" s="212" t="s">
        <v>217</v>
      </c>
      <c r="F17" s="212"/>
      <c r="G17" s="212" t="s">
        <v>213</v>
      </c>
      <c r="H17" s="212"/>
      <c r="I17" s="212"/>
    </row>
    <row r="18" spans="1:9" ht="37.5" customHeight="1">
      <c r="A18" s="191"/>
      <c r="B18" s="208"/>
      <c r="C18" s="209"/>
      <c r="D18" s="167" t="s">
        <v>200</v>
      </c>
      <c r="E18" s="210" t="s">
        <v>214</v>
      </c>
      <c r="F18" s="211"/>
      <c r="G18" s="210" t="s">
        <v>215</v>
      </c>
      <c r="H18" s="215"/>
      <c r="I18" s="211"/>
    </row>
    <row r="19" spans="1:9" ht="37.5" customHeight="1">
      <c r="A19" s="191"/>
      <c r="B19" s="202" t="s">
        <v>201</v>
      </c>
      <c r="C19" s="213"/>
      <c r="D19" s="167" t="s">
        <v>202</v>
      </c>
      <c r="E19" s="210" t="s">
        <v>216</v>
      </c>
      <c r="F19" s="211"/>
      <c r="G19" s="214">
        <v>0.9</v>
      </c>
      <c r="H19" s="215"/>
      <c r="I19" s="211"/>
    </row>
  </sheetData>
  <sheetProtection formatCells="0" formatColumns="0" formatRows="0" insertColumns="0" insertRows="0" insertHyperlinks="0" deleteColumns="0" deleteRows="0" sort="0" autoFilter="0" pivotTables="0"/>
  <mergeCells count="44">
    <mergeCell ref="G16:I16"/>
    <mergeCell ref="D11:D12"/>
    <mergeCell ref="D14:D15"/>
    <mergeCell ref="E15:F15"/>
    <mergeCell ref="G15:I15"/>
    <mergeCell ref="G13:I13"/>
    <mergeCell ref="E14:F14"/>
    <mergeCell ref="G14:I14"/>
    <mergeCell ref="A9:B9"/>
    <mergeCell ref="C9:I9"/>
    <mergeCell ref="B10:C10"/>
    <mergeCell ref="E10:F10"/>
    <mergeCell ref="G10:I10"/>
    <mergeCell ref="A11:A19"/>
    <mergeCell ref="B11:C16"/>
    <mergeCell ref="E11:F11"/>
    <mergeCell ref="G11:I11"/>
    <mergeCell ref="E13:F13"/>
    <mergeCell ref="B19:C19"/>
    <mergeCell ref="E19:F19"/>
    <mergeCell ref="G19:I19"/>
    <mergeCell ref="B17:C18"/>
    <mergeCell ref="E17:F17"/>
    <mergeCell ref="G17:I17"/>
    <mergeCell ref="E18:F18"/>
    <mergeCell ref="G18:I18"/>
    <mergeCell ref="E12:F12"/>
    <mergeCell ref="G12:I12"/>
    <mergeCell ref="E16:F16"/>
    <mergeCell ref="A5:B5"/>
    <mergeCell ref="C5:I5"/>
    <mergeCell ref="A6:B8"/>
    <mergeCell ref="C6:G6"/>
    <mergeCell ref="H6:I6"/>
    <mergeCell ref="C7:G7"/>
    <mergeCell ref="H7:I7"/>
    <mergeCell ref="C8:G8"/>
    <mergeCell ref="H8:I8"/>
    <mergeCell ref="A4:B4"/>
    <mergeCell ref="A2:I2"/>
    <mergeCell ref="A3:B3"/>
    <mergeCell ref="C3:G3"/>
    <mergeCell ref="H3:I3"/>
    <mergeCell ref="C4:I4"/>
  </mergeCells>
  <phoneticPr fontId="18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项目绩效目标表</vt:lpstr>
      <vt:lpstr>部门收入总表!Print_Area</vt:lpstr>
      <vt:lpstr>部门支出总表!Print_Area</vt:lpstr>
      <vt:lpstr>财拨收支总表!Print_Area</vt:lpstr>
      <vt:lpstr>三公表!Print_Area</vt:lpstr>
      <vt:lpstr>收支预算总表!Print_Area</vt:lpstr>
      <vt:lpstr>项目绩效目标表!Print_Area</vt:lpstr>
      <vt:lpstr>一般公共预算基本支出表!Print_Area</vt:lpstr>
      <vt:lpstr>一般公共预算支出表!Print_Area</vt:lpstr>
      <vt:lpstr>政府性基金!Print_Area</vt:lpstr>
      <vt:lpstr>部门收入总表!Print_Titles</vt:lpstr>
      <vt:lpstr>部门支出总表!Print_Titles</vt:lpstr>
      <vt:lpstr>财拨收支总表!Print_Titles</vt:lpstr>
      <vt:lpstr>三公表!Print_Titles</vt:lpstr>
      <vt:lpstr>收支预算总表!Print_Titles</vt:lpstr>
      <vt:lpstr>项目绩效目标表!Print_Titles</vt:lpstr>
      <vt:lpstr>一般公共预算基本支出表!Print_Titles</vt:lpstr>
      <vt:lpstr>一般公共预算支出表!Print_Titles</vt:lpstr>
      <vt:lpstr>政府性基金!Print_Titles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2020-06-16T04:39:57Z</dcterms:created>
  <dcterms:modified xsi:type="dcterms:W3CDTF">2020-10-22T02:36:31Z</dcterms:modified>
</cp:coreProperties>
</file>