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 activeTab="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项目绩效目标表" sheetId="9" r:id="rId9"/>
  </sheets>
  <definedNames>
    <definedName name="_xlnm.Print_Area" localSheetId="1">'部门收入总表'!$A$1:$O$31</definedName>
    <definedName name="_xlnm.Print_Area" localSheetId="2">'部门支出总表'!$A$1:$H$22</definedName>
    <definedName name="_xlnm.Print_Area" localSheetId="3">'财拨收支总表'!$A$1:$F$16</definedName>
    <definedName name="_xlnm.Print_Area" localSheetId="6">'三公表'!$A$1:$G$25</definedName>
    <definedName name="_xlnm.Print_Area" localSheetId="0">'收支预算总表'!$A$1:$D$21</definedName>
    <definedName name="_xlnm.Print_Area" localSheetId="8">'项目绩效目标表'!$A$1:$I$26</definedName>
    <definedName name="_xlnm.Print_Area" localSheetId="5">'一般公共预算基本支出表'!$A$1:$E$33</definedName>
    <definedName name="_xlnm.Print_Area" localSheetId="4">'一般公共预算支出表'!$A$1:$E$20</definedName>
    <definedName name="_xlnm.Print_Area" localSheetId="7">'政府性基金'!$A$1:$E$18</definedName>
    <definedName name="_xlnm.Print_Titles" localSheetId="1">'部门收入总表'!$A:$O,'部门收入总表'!$1:$6</definedName>
    <definedName name="_xlnm.Print_Titles" localSheetId="2">'部门支出总表'!$A:$H,'部门支出总表'!$1:$6</definedName>
    <definedName name="_xlnm.Print_Titles" localSheetId="3">'财拨收支总表'!$A:$F,'财拨收支总表'!$1:$5</definedName>
    <definedName name="_xlnm.Print_Titles" localSheetId="6">'三公表'!$A:$G,'三公表'!$1:$5</definedName>
    <definedName name="_xlnm.Print_Titles" localSheetId="0">'收支预算总表'!$A:$D,'收支预算总表'!$1:$5</definedName>
    <definedName name="_xlnm.Print_Titles" localSheetId="8">'项目绩效目标表'!$A:$D,'项目绩效目标表'!$1:$6</definedName>
    <definedName name="_xlnm.Print_Titles" localSheetId="5">'一般公共预算基本支出表'!$A:$E,'一般公共预算基本支出表'!$1:$5</definedName>
    <definedName name="_xlnm.Print_Titles" localSheetId="4">'一般公共预算支出表'!$A:$E,'一般公共预算支出表'!$1:$6</definedName>
    <definedName name="_xlnm.Print_Titles" localSheetId="7">'政府性基金'!$A:$E,'政府性基金'!$1:$6</definedName>
  </definedNames>
  <calcPr fullCalcOnLoad="1"/>
</workbook>
</file>

<file path=xl/sharedStrings.xml><?xml version="1.0" encoding="utf-8"?>
<sst xmlns="http://schemas.openxmlformats.org/spreadsheetml/2006/main" count="340" uniqueCount="213">
  <si>
    <t>收支预算总表</t>
  </si>
  <si>
    <t>填报单位:103万载县人民代表大会常务委员会办公室 , 103001万载县人民代表大会常务委员会办公室本级</t>
  </si>
  <si>
    <t>单位：元</t>
  </si>
  <si>
    <t>收      入</t>
  </si>
  <si>
    <t xml:space="preserve">支       出 </t>
  </si>
  <si>
    <t>项目</t>
  </si>
  <si>
    <t>预算数</t>
  </si>
  <si>
    <t>项目(按支出功能科目类级)</t>
  </si>
  <si>
    <t>一、财政拨款</t>
  </si>
  <si>
    <t>一般公共服务支出</t>
  </si>
  <si>
    <t xml:space="preserve">    一般公共预算拨款收入</t>
  </si>
  <si>
    <t>社会保障和就业支出</t>
  </si>
  <si>
    <t xml:space="preserve">    专项收入</t>
  </si>
  <si>
    <t>卫生健康支出</t>
  </si>
  <si>
    <t xml:space="preserve">    政府性基金预算拨款收入</t>
  </si>
  <si>
    <t>住房保障支出</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</si>
  <si>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</si>
  <si>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</si>
  <si>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</si>
  <si>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</si>
  <si>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</si>
  <si>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</si>
  <si>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</si>
  <si>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</si>
  <si>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</si>
  <si>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</si>
  <si>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</si>
  <si>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</si>
  <si>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</si>
  <si>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</si>
  <si>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</si>
  <si>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</si>
  <si>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</si>
  <si>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</si>
  <si>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</si>
  <si>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</si>
  <si>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</si>
  <si>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</si>
  <si>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</si>
  <si>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</si>
  <si>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</si>
  <si>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</si>
  <si>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</si>
  <si>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</si>
  <si>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</si>
  <si>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</si>
  <si>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</si>
  <si>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</si>
  <si>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201</t>
  </si>
  <si>
    <t>　01</t>
  </si>
  <si>
    <t>　人大事务</t>
  </si>
  <si>
    <t>　　2010101</t>
  </si>
  <si>
    <t>　　行政运行</t>
  </si>
  <si>
    <t>　　2010199</t>
  </si>
  <si>
    <t>　　其他人大事务支出</t>
  </si>
  <si>
    <t>208</t>
  </si>
  <si>
    <t>　05</t>
  </si>
  <si>
    <t>　行政事业单位养老支出</t>
  </si>
  <si>
    <t>　　2080501</t>
  </si>
  <si>
    <t>　　行政单位离退休</t>
  </si>
  <si>
    <t>　　2080505</t>
  </si>
  <si>
    <t>　　机关事业单位基本养老保险缴费支出</t>
  </si>
  <si>
    <t>　　2080506</t>
  </si>
  <si>
    <t>　　机关事业单位职业年金缴费支出</t>
  </si>
  <si>
    <t>210</t>
  </si>
  <si>
    <t>　11</t>
  </si>
  <si>
    <t>　行政事业单位医疗</t>
  </si>
  <si>
    <t>　　2101101</t>
  </si>
  <si>
    <t>　　行政单位医疗</t>
  </si>
  <si>
    <t>221</t>
  </si>
  <si>
    <t>　02</t>
  </si>
  <si>
    <t>　住房改革支出</t>
  </si>
  <si>
    <t>　　2210201</t>
  </si>
  <si>
    <t>　　住房公积金</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</si>
  <si>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</si>
  <si>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</si>
  <si>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</si>
  <si>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</si>
  <si>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</si>
  <si>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</si>
  <si>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</si>
  <si>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</si>
  <si>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</si>
  <si>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</si>
  <si>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</si>
  <si>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</si>
  <si>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</si>
  <si>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</si>
  <si>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</si>
  <si>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</si>
  <si>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</si>
  <si>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</si>
  <si>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</si>
  <si>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</si>
  <si>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</si>
  <si>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</si>
  <si>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</si>
  <si>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</si>
  <si>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</si>
  <si>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2020年预算数</t>
  </si>
  <si>
    <t>一般公共预算基本支出表</t>
  </si>
  <si>
    <t>支出经济分类科目</t>
  </si>
  <si>
    <t>2020年基本支出</t>
  </si>
  <si>
    <t>人员经费</t>
  </si>
  <si>
    <t>公用经费</t>
  </si>
  <si>
    <t>工资福利支出</t>
  </si>
  <si>
    <t>30101</t>
  </si>
  <si>
    <t>　基本工资</t>
  </si>
  <si>
    <t>3010201</t>
  </si>
  <si>
    <t>　标准津贴补贴</t>
  </si>
  <si>
    <t>30103</t>
  </si>
  <si>
    <t>　奖金</t>
  </si>
  <si>
    <t>30108</t>
  </si>
  <si>
    <t>　机关事业单位基本养老保险缴费</t>
  </si>
  <si>
    <t>30110</t>
  </si>
  <si>
    <t>　职工基本医疗保险缴费</t>
  </si>
  <si>
    <t>3011202</t>
  </si>
  <si>
    <t>　大病保险</t>
  </si>
  <si>
    <t>30113</t>
  </si>
  <si>
    <t>　住房公积金</t>
  </si>
  <si>
    <t>3019901</t>
  </si>
  <si>
    <t>　独生子女费</t>
  </si>
  <si>
    <t>3019902</t>
  </si>
  <si>
    <t>　妇女卫生费</t>
  </si>
  <si>
    <t>商品和服务支出</t>
  </si>
  <si>
    <t>30201</t>
  </si>
  <si>
    <t>　办公费</t>
  </si>
  <si>
    <t>3020701</t>
  </si>
  <si>
    <t>　定额通信费</t>
  </si>
  <si>
    <t>3022901</t>
  </si>
  <si>
    <t>　高温津贴</t>
  </si>
  <si>
    <t>3022902</t>
  </si>
  <si>
    <t>　取暖费</t>
  </si>
  <si>
    <t>3023999</t>
  </si>
  <si>
    <t>　其他交通费用</t>
  </si>
  <si>
    <t>3029901</t>
  </si>
  <si>
    <t>　退休人员公用经费</t>
  </si>
  <si>
    <t>3029902</t>
  </si>
  <si>
    <t>　离休人员公用经费</t>
  </si>
  <si>
    <t>3029903</t>
  </si>
  <si>
    <t>　离休人员特需费</t>
  </si>
  <si>
    <t>对个人和家庭的补助</t>
  </si>
  <si>
    <t>3030101</t>
  </si>
  <si>
    <t>　离休金</t>
  </si>
  <si>
    <t>3030102</t>
  </si>
  <si>
    <t>　离休人员通讯及交通费</t>
  </si>
  <si>
    <t>3030199</t>
  </si>
  <si>
    <t>　其他离休费</t>
  </si>
  <si>
    <t>3030202</t>
  </si>
  <si>
    <t>　退休人员通讯及交通费</t>
  </si>
  <si>
    <t>30305</t>
  </si>
  <si>
    <t>　生活补助</t>
  </si>
  <si>
    <t>3030901</t>
  </si>
  <si>
    <t>　独生子女父母奖励金</t>
  </si>
  <si>
    <t>3039999</t>
  </si>
  <si>
    <t>　其他对个人和家庭的补助</t>
  </si>
  <si>
    <t>一般公共预算'三公'经费支出表</t>
  </si>
  <si>
    <t>单位编码</t>
  </si>
  <si>
    <t>单位名称</t>
  </si>
  <si>
    <t>因公出国(境)费</t>
  </si>
  <si>
    <t>公务接待费</t>
  </si>
  <si>
    <t>公务用车运行维护费</t>
  </si>
  <si>
    <t>公务用车购置</t>
  </si>
  <si>
    <t>103</t>
  </si>
  <si>
    <t>万载县人民代表大会常务委员会办公室</t>
  </si>
  <si>
    <t>政府性基金预算支出表</t>
  </si>
  <si>
    <t>附件3</t>
  </si>
  <si>
    <t>万载县人大办项目绩效目标表</t>
  </si>
  <si>
    <t>项目名称</t>
  </si>
  <si>
    <t>万载县人大办经费</t>
  </si>
  <si>
    <t>主管部门</t>
  </si>
  <si>
    <t>项目资金(万元)</t>
  </si>
  <si>
    <t xml:space="preserve">                    年度资金总额      </t>
  </si>
  <si>
    <t xml:space="preserve">                                       其中:财政拨款</t>
  </si>
  <si>
    <t xml:space="preserve">                                            其他资金</t>
  </si>
  <si>
    <t>年度总体目标</t>
  </si>
  <si>
    <t>召集县人民代表大会会议，开展执法检查和各类调研，为人大常委会服务好；组织县人大代表开展视察活动，督促人大代表提出的建议意见办理和人大常委会提出的审议意见的落实。为会议召开、各类调研、执法检查、人大代表走访等提供经费和服务保障，确保圆满完成各项工作。</t>
  </si>
  <si>
    <t>绩效指标</t>
  </si>
  <si>
    <t>一级指标</t>
  </si>
  <si>
    <t>二级指标</t>
  </si>
  <si>
    <t>三级指标</t>
  </si>
  <si>
    <t>年度指标值</t>
  </si>
  <si>
    <t>产出指标</t>
  </si>
  <si>
    <t>数量指标</t>
  </si>
  <si>
    <t>召开会议（次数）</t>
  </si>
  <si>
    <t>开展调研、执法检查(次数)</t>
  </si>
  <si>
    <t>听取和审议专题工作报告</t>
  </si>
  <si>
    <t>质量指标</t>
  </si>
  <si>
    <t>审议意见有效率</t>
  </si>
  <si>
    <t>执法检查有效率</t>
  </si>
  <si>
    <t>督查整改有效率</t>
  </si>
  <si>
    <t>视察、走访覆盖率</t>
  </si>
  <si>
    <t>宣传培训合格率</t>
  </si>
  <si>
    <t>时效指标</t>
  </si>
  <si>
    <t>调整决议及时率</t>
  </si>
  <si>
    <t>监督整改及时率</t>
  </si>
  <si>
    <t>成本指标</t>
  </si>
  <si>
    <t>各类会议、日常调研、监督工作等经费安排</t>
  </si>
  <si>
    <t>效益指标</t>
  </si>
  <si>
    <t>社会效益指标</t>
  </si>
  <si>
    <t>建立发现问题、督促整改长效机制</t>
  </si>
  <si>
    <t>完善机制</t>
  </si>
  <si>
    <t>生态效益指标</t>
  </si>
  <si>
    <t>开展生态保护系列执法检查</t>
  </si>
  <si>
    <t>优化环境质量</t>
  </si>
  <si>
    <t>可持续影响指标</t>
  </si>
  <si>
    <t>建立人大与“一府一委两院”监督工作联席制度，寓支持于监督之中</t>
  </si>
  <si>
    <t>完善制度</t>
  </si>
  <si>
    <t>坚持党管干部和依法任免相结合</t>
  </si>
  <si>
    <t>长期坚持</t>
  </si>
  <si>
    <t>满意度指标</t>
  </si>
  <si>
    <t>服务对象满意度指标</t>
  </si>
  <si>
    <t>人民代表满意度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</si>
</sst>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00"/>
  </numFmts>
  <fonts count="51">
    <font>
      <sz val="10"/>
      <name val="Arial"/>
      <family val="2"/>
    </font>
    <font>
      <sz val="11"/>
      <name val="宋体"/>
      <family val="0"/>
    </font>
    <font>
      <sz val="12"/>
      <color indexed="8"/>
      <name val="宋体"/>
      <family val="0"/>
    </font>
    <font>
      <b/>
      <sz val="16"/>
      <color indexed="8"/>
      <name val="宋体"/>
      <family val="0"/>
    </font>
    <font>
      <sz val="10.5"/>
      <color indexed="8"/>
      <name val="宋体"/>
      <family val="0"/>
    </font>
    <font>
      <sz val="10.5"/>
      <color indexed="8"/>
      <name val="Calibri"/>
      <family val="2"/>
    </font>
    <font>
      <sz val="10"/>
      <color indexed="8"/>
      <name val="宋体"/>
      <family val="0"/>
    </font>
    <font>
      <b/>
      <sz val="10"/>
      <color indexed="8"/>
      <name val="宋体"/>
      <family val="0"/>
    </font>
    <font>
      <sz val="11"/>
      <color indexed="8"/>
      <name val="Calibri"/>
      <family val="2"/>
    </font>
    <font>
      <b/>
      <sz val="22"/>
      <color indexed="8"/>
      <name val="宋体"/>
      <family val="0"/>
    </font>
    <font>
      <sz val="9"/>
      <color indexed="8"/>
      <name val="宋体"/>
      <family val="0"/>
    </font>
    <font>
      <sz val="12"/>
      <color indexed="8"/>
      <name val="Calibri"/>
      <family val="2"/>
    </font>
    <font>
      <b/>
      <sz val="2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8"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97">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4" fillId="0" borderId="9" xfId="0" applyFont="1" applyBorder="1" applyAlignment="1">
      <alignment horizontal="left" vertical="top" wrapText="1"/>
    </xf>
    <xf numFmtId="0" fontId="4" fillId="0" borderId="9" xfId="0" applyFont="1" applyBorder="1" applyAlignment="1">
      <alignment horizontal="center" vertical="top" wrapText="1"/>
    </xf>
    <xf numFmtId="0" fontId="5" fillId="0" borderId="9" xfId="0" applyFont="1" applyBorder="1" applyAlignment="1">
      <alignment horizontal="center" vertical="top" wrapText="1"/>
    </xf>
    <xf numFmtId="0" fontId="5" fillId="0" borderId="0" xfId="0" applyFont="1" applyBorder="1" applyAlignment="1">
      <alignment horizontal="justify" vertical="top"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Border="1" applyAlignment="1">
      <alignment horizontal="right" vertical="center" wrapText="1" indent="2"/>
    </xf>
    <xf numFmtId="0" fontId="6" fillId="0" borderId="12" xfId="0" applyFont="1" applyBorder="1" applyAlignment="1">
      <alignment horizontal="right" vertical="center" wrapText="1" indent="2"/>
    </xf>
    <xf numFmtId="0" fontId="6" fillId="0" borderId="13" xfId="0" applyFont="1" applyBorder="1" applyAlignment="1">
      <alignment horizontal="right" vertical="center" wrapText="1" indent="2"/>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0" xfId="0" applyFont="1" applyBorder="1" applyAlignment="1">
      <alignment horizontal="left" wrapText="1"/>
    </xf>
    <xf numFmtId="0" fontId="6" fillId="0" borderId="10" xfId="0" applyFont="1" applyBorder="1" applyAlignment="1">
      <alignment horizontal="left" vertical="center" wrapText="1"/>
    </xf>
    <xf numFmtId="0" fontId="0" fillId="0" borderId="13" xfId="0" applyBorder="1" applyAlignment="1">
      <alignment/>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4"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9"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Border="1" applyAlignment="1">
      <alignment/>
    </xf>
    <xf numFmtId="9" fontId="6" fillId="0" borderId="10"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8" fillId="0" borderId="0" xfId="0" applyFont="1" applyBorder="1" applyAlignment="1" applyProtection="1">
      <alignment/>
      <protection/>
    </xf>
    <xf numFmtId="0" fontId="6" fillId="0" borderId="0" xfId="0" applyFont="1" applyBorder="1" applyAlignment="1" applyProtection="1">
      <alignment/>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10" fillId="0" borderId="0" xfId="0" applyFont="1" applyBorder="1" applyAlignment="1" applyProtection="1">
      <alignment/>
      <protection/>
    </xf>
    <xf numFmtId="49" fontId="2" fillId="0" borderId="24" xfId="0" applyNumberFormat="1" applyFont="1" applyBorder="1" applyAlignment="1" applyProtection="1">
      <alignment horizontal="left" vertical="center" wrapText="1"/>
      <protection/>
    </xf>
    <xf numFmtId="4" fontId="2" fillId="0" borderId="23" xfId="0" applyNumberFormat="1" applyFont="1" applyBorder="1" applyAlignment="1" applyProtection="1">
      <alignment horizontal="center" vertical="center" wrapText="1"/>
      <protection/>
    </xf>
    <xf numFmtId="4" fontId="2" fillId="0" borderId="24" xfId="0" applyNumberFormat="1" applyFont="1" applyBorder="1" applyAlignment="1" applyProtection="1">
      <alignment horizontal="center" vertical="center" wrapText="1"/>
      <protection/>
    </xf>
    <xf numFmtId="0" fontId="10" fillId="0" borderId="0" xfId="0" applyFont="1" applyBorder="1" applyAlignment="1" applyProtection="1">
      <alignment horizontal="right"/>
      <protection/>
    </xf>
    <xf numFmtId="0" fontId="2" fillId="0" borderId="0" xfId="0" applyFont="1" applyBorder="1" applyAlignment="1" applyProtection="1">
      <alignment vertical="center"/>
      <protection/>
    </xf>
    <xf numFmtId="0" fontId="11" fillId="0" borderId="0" xfId="0" applyFont="1" applyBorder="1" applyAlignment="1" applyProtection="1">
      <alignment/>
      <protection/>
    </xf>
    <xf numFmtId="0" fontId="2" fillId="0" borderId="28" xfId="0" applyFont="1" applyBorder="1" applyAlignment="1" applyProtection="1">
      <alignment horizontal="center" vertical="center"/>
      <protection/>
    </xf>
    <xf numFmtId="0" fontId="2" fillId="0" borderId="26" xfId="0" applyFont="1" applyBorder="1" applyAlignment="1" applyProtection="1">
      <alignment horizontal="center" vertical="center" wrapText="1"/>
      <protection/>
    </xf>
    <xf numFmtId="49" fontId="2" fillId="0" borderId="29" xfId="0" applyNumberFormat="1" applyFont="1" applyBorder="1" applyAlignment="1" applyProtection="1">
      <alignment horizontal="center" vertical="center" wrapText="1"/>
      <protection/>
    </xf>
    <xf numFmtId="37" fontId="2" fillId="0" borderId="29" xfId="0" applyNumberFormat="1" applyFont="1" applyBorder="1" applyAlignment="1" applyProtection="1">
      <alignment horizontal="center" vertical="center" wrapText="1"/>
      <protection/>
    </xf>
    <xf numFmtId="37" fontId="2" fillId="0" borderId="26" xfId="0" applyNumberFormat="1" applyFont="1" applyBorder="1" applyAlignment="1" applyProtection="1">
      <alignment horizontal="center" vertical="center" wrapText="1"/>
      <protection/>
    </xf>
    <xf numFmtId="4" fontId="2" fillId="0" borderId="24" xfId="0" applyNumberFormat="1" applyFont="1" applyBorder="1" applyAlignment="1" applyProtection="1">
      <alignment horizontal="right" vertical="center" wrapText="1"/>
      <protection/>
    </xf>
    <xf numFmtId="4" fontId="2" fillId="0" borderId="23" xfId="0" applyNumberFormat="1" applyFont="1" applyBorder="1" applyAlignment="1" applyProtection="1">
      <alignment horizontal="right" vertical="center" wrapText="1"/>
      <protection/>
    </xf>
    <xf numFmtId="4" fontId="6" fillId="0" borderId="0" xfId="0" applyNumberFormat="1" applyFont="1" applyBorder="1" applyAlignment="1" applyProtection="1">
      <alignment/>
      <protection/>
    </xf>
    <xf numFmtId="0" fontId="6" fillId="0" borderId="0" xfId="0" applyFont="1" applyBorder="1" applyAlignment="1" applyProtection="1">
      <alignment horizontal="right" vertical="center"/>
      <protection/>
    </xf>
    <xf numFmtId="0" fontId="12" fillId="0" borderId="0" xfId="0" applyFont="1" applyBorder="1" applyAlignment="1" applyProtection="1">
      <alignment horizontal="center" vertical="center"/>
      <protection/>
    </xf>
    <xf numFmtId="4" fontId="2" fillId="0" borderId="25" xfId="0" applyNumberFormat="1" applyFont="1" applyBorder="1" applyAlignment="1" applyProtection="1">
      <alignment horizontal="center" vertical="center"/>
      <protection/>
    </xf>
    <xf numFmtId="4" fontId="2" fillId="0" borderId="24" xfId="0" applyNumberFormat="1" applyFont="1" applyBorder="1" applyAlignment="1" applyProtection="1">
      <alignment horizontal="left" vertical="center"/>
      <protection/>
    </xf>
    <xf numFmtId="4" fontId="2" fillId="0" borderId="26" xfId="0" applyNumberFormat="1" applyFont="1" applyBorder="1" applyAlignment="1" applyProtection="1">
      <alignment horizontal="right" vertical="center" wrapText="1"/>
      <protection/>
    </xf>
    <xf numFmtId="4" fontId="2" fillId="0" borderId="30" xfId="0" applyNumberFormat="1" applyFont="1" applyBorder="1" applyAlignment="1" applyProtection="1">
      <alignment vertical="center"/>
      <protection/>
    </xf>
    <xf numFmtId="4" fontId="2" fillId="0" borderId="23" xfId="0" applyNumberFormat="1" applyFont="1" applyBorder="1" applyAlignment="1" applyProtection="1">
      <alignment horizontal="right" vertical="center"/>
      <protection/>
    </xf>
    <xf numFmtId="49" fontId="2" fillId="0" borderId="30" xfId="0" applyNumberFormat="1" applyFont="1" applyBorder="1" applyAlignment="1" applyProtection="1">
      <alignment vertical="center"/>
      <protection/>
    </xf>
    <xf numFmtId="4" fontId="2" fillId="0" borderId="23" xfId="0" applyNumberFormat="1" applyFont="1" applyBorder="1" applyAlignment="1" applyProtection="1">
      <alignment vertical="center"/>
      <protection/>
    </xf>
    <xf numFmtId="4" fontId="2" fillId="0" borderId="23" xfId="0" applyNumberFormat="1" applyFont="1" applyBorder="1" applyAlignment="1" applyProtection="1">
      <alignment horizontal="left" vertical="center"/>
      <protection/>
    </xf>
    <xf numFmtId="4" fontId="2" fillId="0" borderId="23" xfId="0" applyNumberFormat="1" applyFont="1" applyBorder="1" applyAlignment="1" applyProtection="1">
      <alignment horizontal="center" vertical="center"/>
      <protection/>
    </xf>
    <xf numFmtId="180" fontId="10" fillId="33" borderId="0" xfId="0" applyNumberFormat="1" applyFont="1" applyFill="1" applyBorder="1" applyAlignment="1" applyProtection="1">
      <alignment/>
      <protection/>
    </xf>
    <xf numFmtId="0" fontId="2" fillId="0" borderId="24"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 fontId="2" fillId="0" borderId="30" xfId="0" applyNumberFormat="1" applyFont="1" applyBorder="1" applyAlignment="1" applyProtection="1">
      <alignment horizontal="right" vertical="center" wrapText="1"/>
      <protection/>
    </xf>
    <xf numFmtId="0" fontId="3" fillId="0" borderId="0" xfId="0" applyFont="1" applyBorder="1" applyAlignment="1" applyProtection="1">
      <alignment horizontal="center"/>
      <protection/>
    </xf>
    <xf numFmtId="0" fontId="2" fillId="0" borderId="3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30" xfId="0" applyFont="1" applyBorder="1" applyAlignment="1" applyProtection="1">
      <alignment horizontal="center" vertical="center"/>
      <protection/>
    </xf>
    <xf numFmtId="4" fontId="2" fillId="0" borderId="31" xfId="0" applyNumberFormat="1" applyFont="1" applyBorder="1" applyAlignment="1" applyProtection="1">
      <alignment horizontal="right" vertical="center" wrapText="1"/>
      <protection/>
    </xf>
    <xf numFmtId="0" fontId="2" fillId="0" borderId="23" xfId="0" applyFont="1" applyBorder="1" applyAlignment="1" applyProtection="1">
      <alignment/>
      <protection/>
    </xf>
    <xf numFmtId="4" fontId="2" fillId="0" borderId="23" xfId="0" applyNumberFormat="1" applyFont="1" applyBorder="1" applyAlignment="1" applyProtection="1">
      <alignment/>
      <protection/>
    </xf>
    <xf numFmtId="4" fontId="2" fillId="0" borderId="30" xfId="0" applyNumberFormat="1" applyFont="1" applyBorder="1" applyAlignment="1" applyProtection="1">
      <alignment horizontal="left" vertical="center"/>
      <protection/>
    </xf>
    <xf numFmtId="4" fontId="2" fillId="0" borderId="26" xfId="0" applyNumberFormat="1" applyFont="1" applyBorder="1" applyAlignment="1" applyProtection="1">
      <alignment horizontal="right" vertical="center"/>
      <protection/>
    </xf>
    <xf numFmtId="4" fontId="2" fillId="0" borderId="30" xfId="0" applyNumberFormat="1" applyFont="1" applyBorder="1" applyAlignment="1" applyProtection="1">
      <alignment/>
      <protection/>
    </xf>
    <xf numFmtId="0" fontId="8" fillId="0" borderId="23" xfId="0" applyFont="1" applyBorder="1" applyAlignment="1" applyProtection="1">
      <alignment/>
      <protection/>
    </xf>
    <xf numFmtId="4" fontId="8" fillId="0" borderId="23" xfId="0" applyNumberFormat="1" applyFont="1" applyBorder="1" applyAlignment="1" applyProtection="1">
      <alignment/>
      <protection/>
    </xf>
    <xf numFmtId="4" fontId="2" fillId="0" borderId="25" xfId="0" applyNumberFormat="1" applyFont="1" applyBorder="1" applyAlignment="1" applyProtection="1">
      <alignment horizontal="righ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T62"/>
  <sheetViews>
    <sheetView showGridLines="0" tabSelected="1" workbookViewId="0" topLeftCell="A1">
      <selection activeCell="G28" sqref="G28"/>
    </sheetView>
  </sheetViews>
  <sheetFormatPr defaultColWidth="9.140625" defaultRowHeight="12.75" customHeight="1"/>
  <cols>
    <col min="1" max="1" width="32.57421875" style="41" customWidth="1"/>
    <col min="2" max="2" width="21.8515625" style="41" customWidth="1"/>
    <col min="3" max="3" width="54.28125" style="41" customWidth="1"/>
    <col min="4" max="4" width="18.140625" style="41" customWidth="1"/>
    <col min="5" max="255" width="9.140625" style="41" customWidth="1"/>
  </cols>
  <sheetData>
    <row r="2" spans="1:4" ht="29.25" customHeight="1">
      <c r="A2" s="69" t="s">
        <v>0</v>
      </c>
      <c r="B2" s="69"/>
      <c r="C2" s="69"/>
      <c r="D2" s="69"/>
    </row>
    <row r="3" spans="1:4" ht="17.25" customHeight="1">
      <c r="A3" s="45" t="s">
        <v>1</v>
      </c>
      <c r="B3" s="46"/>
      <c r="C3" s="46"/>
      <c r="D3" s="47" t="s">
        <v>2</v>
      </c>
    </row>
    <row r="4" spans="1:4" ht="17.25" customHeight="1">
      <c r="A4" s="48" t="s">
        <v>3</v>
      </c>
      <c r="B4" s="48"/>
      <c r="C4" s="48" t="s">
        <v>4</v>
      </c>
      <c r="D4" s="48"/>
    </row>
    <row r="5" spans="1:4" ht="17.25" customHeight="1">
      <c r="A5" s="48" t="s">
        <v>5</v>
      </c>
      <c r="B5" s="51" t="s">
        <v>6</v>
      </c>
      <c r="C5" s="50" t="s">
        <v>7</v>
      </c>
      <c r="D5" s="50" t="s">
        <v>6</v>
      </c>
    </row>
    <row r="6" spans="1:4" ht="17.25" customHeight="1">
      <c r="A6" s="71" t="s">
        <v>8</v>
      </c>
      <c r="B6" s="72">
        <v>7626944.7</v>
      </c>
      <c r="C6" s="89" t="s">
        <v>9</v>
      </c>
      <c r="D6" s="90">
        <v>7988134.4</v>
      </c>
    </row>
    <row r="7" spans="1:4" ht="17.25" customHeight="1">
      <c r="A7" s="71" t="s">
        <v>10</v>
      </c>
      <c r="B7" s="72">
        <v>7626944.7</v>
      </c>
      <c r="C7" s="89" t="s">
        <v>11</v>
      </c>
      <c r="D7" s="90">
        <v>790503.16</v>
      </c>
    </row>
    <row r="8" spans="1:4" ht="17.25" customHeight="1">
      <c r="A8" s="71" t="s">
        <v>12</v>
      </c>
      <c r="B8" s="72"/>
      <c r="C8" s="89" t="s">
        <v>13</v>
      </c>
      <c r="D8" s="90">
        <v>206545.58</v>
      </c>
    </row>
    <row r="9" spans="1:4" ht="17.25" customHeight="1">
      <c r="A9" s="71" t="s">
        <v>14</v>
      </c>
      <c r="B9" s="72"/>
      <c r="C9" s="89" t="s">
        <v>15</v>
      </c>
      <c r="D9" s="90">
        <v>288944.64</v>
      </c>
    </row>
    <row r="10" spans="1:4" ht="17.25" customHeight="1">
      <c r="A10" s="71" t="s">
        <v>16</v>
      </c>
      <c r="B10" s="72"/>
      <c r="C10" s="89">
        <v>0</v>
      </c>
      <c r="D10" s="90">
        <v>0</v>
      </c>
    </row>
    <row r="11" spans="1:4" ht="17.25" customHeight="1">
      <c r="A11" s="71" t="s">
        <v>17</v>
      </c>
      <c r="B11" s="72"/>
      <c r="C11" s="89">
        <v>0</v>
      </c>
      <c r="D11" s="90">
        <v>0</v>
      </c>
    </row>
    <row r="12" spans="1:4" ht="17.25" customHeight="1">
      <c r="A12" s="71" t="s">
        <v>18</v>
      </c>
      <c r="B12" s="72"/>
      <c r="C12" s="89">
        <v>0</v>
      </c>
      <c r="D12" s="90">
        <v>0</v>
      </c>
    </row>
    <row r="13" spans="1:4" ht="17.25" customHeight="1">
      <c r="A13" s="71" t="s">
        <v>19</v>
      </c>
      <c r="B13" s="72"/>
      <c r="C13" s="89">
        <v>0</v>
      </c>
      <c r="D13" s="90">
        <v>0</v>
      </c>
    </row>
    <row r="14" spans="1:4" ht="17.25" customHeight="1">
      <c r="A14" s="71" t="s">
        <v>20</v>
      </c>
      <c r="B14" s="72"/>
      <c r="C14" s="89">
        <v>0</v>
      </c>
      <c r="D14" s="90">
        <v>0</v>
      </c>
    </row>
    <row r="15" spans="1:4" ht="17.25" customHeight="1">
      <c r="A15" s="71" t="s">
        <v>21</v>
      </c>
      <c r="B15" s="66"/>
      <c r="C15" s="89">
        <v>0</v>
      </c>
      <c r="D15" s="90">
        <v>0</v>
      </c>
    </row>
    <row r="16" spans="1:4" ht="17.25" customHeight="1">
      <c r="A16" s="78" t="s">
        <v>22</v>
      </c>
      <c r="B16" s="72">
        <f>SUM(B6,B11,B12,B13,B14,B15)</f>
        <v>7626944.7</v>
      </c>
      <c r="C16" s="78" t="s">
        <v>23</v>
      </c>
      <c r="D16" s="66">
        <f>SUM(D6:D15)</f>
        <v>9274127.780000001</v>
      </c>
    </row>
    <row r="17" spans="1:4" ht="17.25" customHeight="1">
      <c r="A17" s="71" t="s">
        <v>24</v>
      </c>
      <c r="B17" s="72"/>
      <c r="C17" s="91" t="s">
        <v>25</v>
      </c>
      <c r="D17" s="66"/>
    </row>
    <row r="18" spans="1:4" ht="17.25" customHeight="1">
      <c r="A18" s="71" t="s">
        <v>26</v>
      </c>
      <c r="B18" s="92">
        <v>1647183.08</v>
      </c>
      <c r="C18" s="93"/>
      <c r="D18" s="66"/>
    </row>
    <row r="19" spans="1:4" ht="17.25" customHeight="1">
      <c r="A19" s="94"/>
      <c r="B19" s="95"/>
      <c r="C19" s="93"/>
      <c r="D19" s="66"/>
    </row>
    <row r="20" spans="1:4" ht="17.25" customHeight="1">
      <c r="A20" s="78" t="s">
        <v>27</v>
      </c>
      <c r="B20" s="96">
        <f>SUM(B16,B17,B18)</f>
        <v>9274127.780000001</v>
      </c>
      <c r="C20" s="78" t="s">
        <v>28</v>
      </c>
      <c r="D20" s="66">
        <f>B20</f>
        <v>9274127.780000001</v>
      </c>
    </row>
    <row r="21" spans="1:254" ht="19.5" customHeight="1">
      <c r="A21" s="53"/>
      <c r="B21" s="53"/>
      <c r="C21" s="53"/>
      <c r="D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ht="19.5" customHeight="1">
      <c r="A22" s="53"/>
      <c r="B22" s="53"/>
      <c r="C22" s="53"/>
      <c r="D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ht="19.5" customHeight="1">
      <c r="A23" s="53"/>
      <c r="B23" s="53"/>
      <c r="C23" s="53"/>
      <c r="D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ht="19.5" customHeight="1">
      <c r="A24" s="53"/>
      <c r="B24" s="53"/>
      <c r="C24" s="53"/>
      <c r="D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ht="19.5" customHeight="1">
      <c r="A25" s="53"/>
      <c r="B25" s="53"/>
      <c r="C25" s="53"/>
      <c r="D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ht="19.5" customHeight="1">
      <c r="A26" s="53"/>
      <c r="B26" s="53"/>
      <c r="C26" s="53"/>
      <c r="D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ht="19.5" customHeight="1">
      <c r="A27" s="53"/>
      <c r="B27" s="53"/>
      <c r="C27" s="53"/>
      <c r="D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ht="19.5" customHeight="1">
      <c r="A28" s="53"/>
      <c r="B28" s="53"/>
      <c r="C28" s="53"/>
      <c r="D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ht="19.5" customHeight="1">
      <c r="A29" s="53"/>
      <c r="B29" s="53"/>
      <c r="C29" s="53"/>
      <c r="D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ht="19.5" customHeight="1">
      <c r="A30" s="53"/>
      <c r="B30" s="53"/>
      <c r="C30" s="53"/>
      <c r="D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ht="19.5" customHeight="1">
      <c r="A31" s="53"/>
      <c r="B31" s="53"/>
      <c r="C31" s="53"/>
      <c r="D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ht="19.5" customHeight="1">
      <c r="A32" s="53"/>
      <c r="B32" s="53"/>
      <c r="C32" s="53"/>
      <c r="D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ht="19.5" customHeight="1">
      <c r="A33" s="53"/>
      <c r="B33" s="53"/>
      <c r="C33" s="53"/>
      <c r="D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ht="19.5" customHeight="1">
      <c r="A34" s="53"/>
      <c r="B34" s="53"/>
      <c r="C34" s="53"/>
      <c r="D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ht="19.5" customHeight="1">
      <c r="A35" s="53"/>
      <c r="B35" s="53"/>
      <c r="C35" s="53"/>
      <c r="D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ht="19.5" customHeight="1">
      <c r="A36" s="53"/>
      <c r="B36" s="53"/>
      <c r="C36" s="53"/>
      <c r="D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ht="19.5" customHeight="1">
      <c r="A37" s="53"/>
      <c r="B37" s="53"/>
      <c r="C37" s="53"/>
      <c r="D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19.5" customHeight="1">
      <c r="A38" s="53"/>
      <c r="B38" s="53"/>
      <c r="C38" s="53"/>
      <c r="D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ht="19.5" customHeight="1">
      <c r="A39" s="53"/>
      <c r="B39" s="53"/>
      <c r="C39" s="53"/>
      <c r="D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ht="19.5" customHeight="1">
      <c r="A40" s="53"/>
      <c r="B40" s="53"/>
      <c r="C40" s="53"/>
      <c r="D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19.5" customHeight="1">
      <c r="A41" s="53"/>
      <c r="B41" s="53"/>
      <c r="C41" s="53"/>
      <c r="D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row r="42" spans="1:254" ht="19.5" customHeight="1">
      <c r="A42" s="53"/>
      <c r="B42" s="53"/>
      <c r="C42" s="53"/>
      <c r="D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row>
    <row r="43" spans="1:254" ht="19.5" customHeight="1">
      <c r="A43" s="53"/>
      <c r="B43" s="53"/>
      <c r="C43" s="53"/>
      <c r="D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row>
    <row r="44" spans="1:254" ht="19.5" customHeight="1">
      <c r="A44" s="53"/>
      <c r="B44" s="53"/>
      <c r="C44" s="53"/>
      <c r="D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row>
    <row r="45" spans="1:254" ht="19.5" customHeight="1">
      <c r="A45" s="53"/>
      <c r="B45" s="53"/>
      <c r="C45" s="53"/>
      <c r="D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row>
    <row r="46" spans="1:254" ht="19.5" customHeight="1">
      <c r="A46" s="53"/>
      <c r="B46" s="53"/>
      <c r="C46" s="53"/>
      <c r="D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row>
    <row r="47" spans="1:254" ht="19.5" customHeight="1">
      <c r="A47" s="53"/>
      <c r="B47" s="53"/>
      <c r="C47" s="53"/>
      <c r="D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row>
    <row r="48" spans="1:254" ht="19.5" customHeight="1">
      <c r="A48" s="53"/>
      <c r="B48" s="53"/>
      <c r="C48" s="53"/>
      <c r="D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row>
    <row r="49" spans="1:254" ht="19.5" customHeight="1">
      <c r="A49" s="53"/>
      <c r="B49" s="53"/>
      <c r="C49" s="53"/>
      <c r="D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c r="HT49" s="53"/>
      <c r="HU49" s="53"/>
      <c r="HV49" s="53"/>
      <c r="HW49" s="53"/>
      <c r="HX49" s="53"/>
      <c r="HY49" s="53"/>
      <c r="HZ49" s="53"/>
      <c r="IA49" s="53"/>
      <c r="IB49" s="53"/>
      <c r="IC49" s="53"/>
      <c r="ID49" s="53"/>
      <c r="IE49" s="53"/>
      <c r="IF49" s="53"/>
      <c r="IG49" s="53"/>
      <c r="IH49" s="53"/>
      <c r="II49" s="53"/>
      <c r="IJ49" s="53"/>
      <c r="IK49" s="53"/>
      <c r="IL49" s="53"/>
      <c r="IM49" s="53"/>
      <c r="IN49" s="53"/>
      <c r="IO49" s="53"/>
      <c r="IP49" s="53"/>
      <c r="IQ49" s="53"/>
      <c r="IR49" s="53"/>
      <c r="IS49" s="53"/>
      <c r="IT49" s="53"/>
    </row>
    <row r="50" spans="1:254" ht="19.5" customHeight="1">
      <c r="A50" s="53"/>
      <c r="B50" s="53"/>
      <c r="C50" s="53"/>
      <c r="D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c r="HM50" s="53"/>
      <c r="HN50" s="53"/>
      <c r="HO50" s="53"/>
      <c r="HP50" s="53"/>
      <c r="HQ50" s="53"/>
      <c r="HR50" s="53"/>
      <c r="HS50" s="53"/>
      <c r="HT50" s="53"/>
      <c r="HU50" s="53"/>
      <c r="HV50" s="53"/>
      <c r="HW50" s="53"/>
      <c r="HX50" s="53"/>
      <c r="HY50" s="53"/>
      <c r="HZ50" s="53"/>
      <c r="IA50" s="53"/>
      <c r="IB50" s="53"/>
      <c r="IC50" s="53"/>
      <c r="ID50" s="53"/>
      <c r="IE50" s="53"/>
      <c r="IF50" s="53"/>
      <c r="IG50" s="53"/>
      <c r="IH50" s="53"/>
      <c r="II50" s="53"/>
      <c r="IJ50" s="53"/>
      <c r="IK50" s="53"/>
      <c r="IL50" s="53"/>
      <c r="IM50" s="53"/>
      <c r="IN50" s="53"/>
      <c r="IO50" s="53"/>
      <c r="IP50" s="53"/>
      <c r="IQ50" s="53"/>
      <c r="IR50" s="53"/>
      <c r="IS50" s="53"/>
      <c r="IT50" s="53"/>
    </row>
    <row r="51" spans="1:254" ht="19.5" customHeight="1">
      <c r="A51" s="53"/>
      <c r="B51" s="53"/>
      <c r="C51" s="53"/>
      <c r="D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c r="IO51" s="53"/>
      <c r="IP51" s="53"/>
      <c r="IQ51" s="53"/>
      <c r="IR51" s="53"/>
      <c r="IS51" s="53"/>
      <c r="IT51" s="53"/>
    </row>
    <row r="52" spans="1:254" ht="19.5" customHeight="1">
      <c r="A52" s="53"/>
      <c r="B52" s="53"/>
      <c r="C52" s="53"/>
      <c r="D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53"/>
      <c r="HN52" s="53"/>
      <c r="HO52" s="53"/>
      <c r="HP52" s="53"/>
      <c r="HQ52" s="53"/>
      <c r="HR52" s="53"/>
      <c r="HS52" s="53"/>
      <c r="HT52" s="53"/>
      <c r="HU52" s="53"/>
      <c r="HV52" s="53"/>
      <c r="HW52" s="53"/>
      <c r="HX52" s="53"/>
      <c r="HY52" s="53"/>
      <c r="HZ52" s="53"/>
      <c r="IA52" s="53"/>
      <c r="IB52" s="53"/>
      <c r="IC52" s="53"/>
      <c r="ID52" s="53"/>
      <c r="IE52" s="53"/>
      <c r="IF52" s="53"/>
      <c r="IG52" s="53"/>
      <c r="IH52" s="53"/>
      <c r="II52" s="53"/>
      <c r="IJ52" s="53"/>
      <c r="IK52" s="53"/>
      <c r="IL52" s="53"/>
      <c r="IM52" s="53"/>
      <c r="IN52" s="53"/>
      <c r="IO52" s="53"/>
      <c r="IP52" s="53"/>
      <c r="IQ52" s="53"/>
      <c r="IR52" s="53"/>
      <c r="IS52" s="53"/>
      <c r="IT52" s="53"/>
    </row>
    <row r="53" spans="1:254" ht="19.5" customHeight="1">
      <c r="A53" s="53"/>
      <c r="B53" s="53"/>
      <c r="C53" s="53"/>
      <c r="D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row>
    <row r="54" spans="1:254" ht="19.5" customHeight="1">
      <c r="A54" s="53"/>
      <c r="B54" s="53"/>
      <c r="C54" s="53"/>
      <c r="D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3"/>
      <c r="IF54" s="53"/>
      <c r="IG54" s="53"/>
      <c r="IH54" s="53"/>
      <c r="II54" s="53"/>
      <c r="IJ54" s="53"/>
      <c r="IK54" s="53"/>
      <c r="IL54" s="53"/>
      <c r="IM54" s="53"/>
      <c r="IN54" s="53"/>
      <c r="IO54" s="53"/>
      <c r="IP54" s="53"/>
      <c r="IQ54" s="53"/>
      <c r="IR54" s="53"/>
      <c r="IS54" s="53"/>
      <c r="IT54" s="53"/>
    </row>
    <row r="55" spans="1:254" ht="19.5" customHeight="1">
      <c r="A55" s="53"/>
      <c r="B55" s="53"/>
      <c r="C55" s="53"/>
      <c r="D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c r="IA55" s="53"/>
      <c r="IB55" s="53"/>
      <c r="IC55" s="53"/>
      <c r="ID55" s="53"/>
      <c r="IE55" s="53"/>
      <c r="IF55" s="53"/>
      <c r="IG55" s="53"/>
      <c r="IH55" s="53"/>
      <c r="II55" s="53"/>
      <c r="IJ55" s="53"/>
      <c r="IK55" s="53"/>
      <c r="IL55" s="53"/>
      <c r="IM55" s="53"/>
      <c r="IN55" s="53"/>
      <c r="IO55" s="53"/>
      <c r="IP55" s="53"/>
      <c r="IQ55" s="53"/>
      <c r="IR55" s="53"/>
      <c r="IS55" s="53"/>
      <c r="IT55" s="53"/>
    </row>
    <row r="56" spans="1:254" ht="19.5" customHeight="1">
      <c r="A56" s="53"/>
      <c r="B56" s="53"/>
      <c r="C56" s="53"/>
      <c r="D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53"/>
      <c r="IH56" s="53"/>
      <c r="II56" s="53"/>
      <c r="IJ56" s="53"/>
      <c r="IK56" s="53"/>
      <c r="IL56" s="53"/>
      <c r="IM56" s="53"/>
      <c r="IN56" s="53"/>
      <c r="IO56" s="53"/>
      <c r="IP56" s="53"/>
      <c r="IQ56" s="53"/>
      <c r="IR56" s="53"/>
      <c r="IS56" s="53"/>
      <c r="IT56" s="53"/>
    </row>
    <row r="57" spans="1:254" ht="19.5" customHeight="1">
      <c r="A57" s="53"/>
      <c r="B57" s="53"/>
      <c r="C57" s="53"/>
      <c r="D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3"/>
      <c r="IP57" s="53"/>
      <c r="IQ57" s="53"/>
      <c r="IR57" s="53"/>
      <c r="IS57" s="53"/>
      <c r="IT57" s="53"/>
    </row>
    <row r="58" spans="1:254" ht="19.5" customHeight="1">
      <c r="A58" s="53"/>
      <c r="B58" s="53"/>
      <c r="C58" s="53"/>
      <c r="D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53"/>
      <c r="HN58" s="53"/>
      <c r="HO58" s="53"/>
      <c r="HP58" s="53"/>
      <c r="HQ58" s="53"/>
      <c r="HR58" s="53"/>
      <c r="HS58" s="53"/>
      <c r="HT58" s="53"/>
      <c r="HU58" s="53"/>
      <c r="HV58" s="53"/>
      <c r="HW58" s="53"/>
      <c r="HX58" s="53"/>
      <c r="HY58" s="53"/>
      <c r="HZ58" s="53"/>
      <c r="IA58" s="53"/>
      <c r="IB58" s="53"/>
      <c r="IC58" s="53"/>
      <c r="ID58" s="53"/>
      <c r="IE58" s="53"/>
      <c r="IF58" s="53"/>
      <c r="IG58" s="53"/>
      <c r="IH58" s="53"/>
      <c r="II58" s="53"/>
      <c r="IJ58" s="53"/>
      <c r="IK58" s="53"/>
      <c r="IL58" s="53"/>
      <c r="IM58" s="53"/>
      <c r="IN58" s="53"/>
      <c r="IO58" s="53"/>
      <c r="IP58" s="53"/>
      <c r="IQ58" s="53"/>
      <c r="IR58" s="53"/>
      <c r="IS58" s="53"/>
      <c r="IT58" s="53"/>
    </row>
    <row r="59" spans="1:254" ht="19.5" customHeight="1">
      <c r="A59" s="53"/>
      <c r="B59" s="53"/>
      <c r="C59" s="53"/>
      <c r="D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c r="HM59" s="53"/>
      <c r="HN59" s="53"/>
      <c r="HO59" s="53"/>
      <c r="HP59" s="53"/>
      <c r="HQ59" s="53"/>
      <c r="HR59" s="53"/>
      <c r="HS59" s="53"/>
      <c r="HT59" s="53"/>
      <c r="HU59" s="53"/>
      <c r="HV59" s="53"/>
      <c r="HW59" s="53"/>
      <c r="HX59" s="53"/>
      <c r="HY59" s="53"/>
      <c r="HZ59" s="53"/>
      <c r="IA59" s="53"/>
      <c r="IB59" s="53"/>
      <c r="IC59" s="53"/>
      <c r="ID59" s="53"/>
      <c r="IE59" s="53"/>
      <c r="IF59" s="53"/>
      <c r="IG59" s="53"/>
      <c r="IH59" s="53"/>
      <c r="II59" s="53"/>
      <c r="IJ59" s="53"/>
      <c r="IK59" s="53"/>
      <c r="IL59" s="53"/>
      <c r="IM59" s="53"/>
      <c r="IN59" s="53"/>
      <c r="IO59" s="53"/>
      <c r="IP59" s="53"/>
      <c r="IQ59" s="53"/>
      <c r="IR59" s="53"/>
      <c r="IS59" s="53"/>
      <c r="IT59" s="53"/>
    </row>
    <row r="60" spans="1:254" ht="19.5" customHeight="1">
      <c r="A60" s="53"/>
      <c r="B60" s="53"/>
      <c r="C60" s="53"/>
      <c r="D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c r="HW60" s="53"/>
      <c r="HX60" s="53"/>
      <c r="HY60" s="53"/>
      <c r="HZ60" s="53"/>
      <c r="IA60" s="53"/>
      <c r="IB60" s="53"/>
      <c r="IC60" s="53"/>
      <c r="ID60" s="53"/>
      <c r="IE60" s="53"/>
      <c r="IF60" s="53"/>
      <c r="IG60" s="53"/>
      <c r="IH60" s="53"/>
      <c r="II60" s="53"/>
      <c r="IJ60" s="53"/>
      <c r="IK60" s="53"/>
      <c r="IL60" s="53"/>
      <c r="IM60" s="53"/>
      <c r="IN60" s="53"/>
      <c r="IO60" s="53"/>
      <c r="IP60" s="53"/>
      <c r="IQ60" s="53"/>
      <c r="IR60" s="53"/>
      <c r="IS60" s="53"/>
      <c r="IT60" s="53"/>
    </row>
    <row r="61" spans="1:254" ht="19.5" customHeight="1">
      <c r="A61" s="53"/>
      <c r="B61" s="53"/>
      <c r="C61" s="53"/>
      <c r="D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row>
    <row r="62" spans="1:254" ht="19.5" customHeight="1">
      <c r="A62" s="53"/>
      <c r="B62" s="53"/>
      <c r="C62" s="53"/>
      <c r="D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c r="HM62" s="53"/>
      <c r="HN62" s="53"/>
      <c r="HO62" s="53"/>
      <c r="HP62" s="53"/>
      <c r="HQ62" s="53"/>
      <c r="HR62" s="53"/>
      <c r="HS62" s="53"/>
      <c r="HT62" s="53"/>
      <c r="HU62" s="53"/>
      <c r="HV62" s="53"/>
      <c r="HW62" s="53"/>
      <c r="HX62" s="53"/>
      <c r="HY62" s="53"/>
      <c r="HZ62" s="53"/>
      <c r="IA62" s="53"/>
      <c r="IB62" s="53"/>
      <c r="IC62" s="53"/>
      <c r="ID62" s="53"/>
      <c r="IE62" s="53"/>
      <c r="IF62" s="53"/>
      <c r="IG62" s="53"/>
      <c r="IH62" s="53"/>
      <c r="II62" s="53"/>
      <c r="IJ62" s="53"/>
      <c r="IK62" s="53"/>
      <c r="IL62" s="53"/>
      <c r="IM62" s="53"/>
      <c r="IN62" s="53"/>
      <c r="IO62" s="53"/>
      <c r="IP62" s="53"/>
      <c r="IQ62" s="53"/>
      <c r="IR62" s="53"/>
      <c r="IS62" s="53"/>
      <c r="IT62" s="53"/>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2:P28"/>
  <sheetViews>
    <sheetView showGridLines="0" workbookViewId="0" topLeftCell="A1">
      <selection activeCell="O31" sqref="A1:O31"/>
    </sheetView>
  </sheetViews>
  <sheetFormatPr defaultColWidth="9.140625" defaultRowHeight="12.75" customHeight="1"/>
  <cols>
    <col min="1" max="1" width="14.00390625" style="41" customWidth="1"/>
    <col min="2" max="2" width="30.28125" style="41" customWidth="1"/>
    <col min="3" max="3" width="16.00390625" style="41" customWidth="1"/>
    <col min="4" max="4" width="15.421875" style="41" customWidth="1"/>
    <col min="5" max="5" width="15.57421875" style="41" customWidth="1"/>
    <col min="6" max="6" width="17.421875" style="41" customWidth="1"/>
    <col min="7" max="7" width="13.28125" style="41" customWidth="1"/>
    <col min="8" max="8" width="12.421875" style="41" customWidth="1"/>
    <col min="9" max="9" width="12.00390625" style="41" customWidth="1"/>
    <col min="10" max="10" width="15.28125" style="41" customWidth="1"/>
    <col min="11" max="11" width="14.7109375" style="41" customWidth="1"/>
    <col min="12" max="12" width="11.140625" style="41" customWidth="1"/>
    <col min="13" max="14" width="9.140625" style="41" customWidth="1"/>
    <col min="15" max="15" width="11.7109375" style="41" customWidth="1"/>
    <col min="16" max="17" width="9.140625" style="41" customWidth="1"/>
  </cols>
  <sheetData>
    <row r="1" ht="13.5" customHeight="1"/>
    <row r="2" spans="1:15" ht="27.75" customHeight="1">
      <c r="A2" s="84" t="s">
        <v>29</v>
      </c>
      <c r="B2" s="84"/>
      <c r="C2" s="84"/>
      <c r="D2" s="84"/>
      <c r="E2" s="84"/>
      <c r="F2" s="84"/>
      <c r="G2" s="84"/>
      <c r="H2" s="84"/>
      <c r="I2" s="84"/>
      <c r="J2" s="84"/>
      <c r="K2" s="84"/>
      <c r="L2" s="84"/>
      <c r="M2" s="84"/>
      <c r="N2" s="84"/>
      <c r="O2" s="84"/>
    </row>
    <row r="3" spans="1:15" ht="27.75" customHeight="1">
      <c r="A3" s="58" t="s">
        <v>1</v>
      </c>
      <c r="B3" s="59"/>
      <c r="C3" s="59"/>
      <c r="D3" s="59"/>
      <c r="E3" s="59"/>
      <c r="F3" s="59"/>
      <c r="G3" s="59"/>
      <c r="H3" s="59"/>
      <c r="I3" s="59"/>
      <c r="J3" s="59"/>
      <c r="K3" s="59"/>
      <c r="L3" s="59"/>
      <c r="M3" s="59"/>
      <c r="N3" s="59"/>
      <c r="O3" s="47" t="s">
        <v>2</v>
      </c>
    </row>
    <row r="4" spans="1:15" ht="17.25" customHeight="1">
      <c r="A4" s="48" t="s">
        <v>30</v>
      </c>
      <c r="B4" s="48" t="s">
        <v>31</v>
      </c>
      <c r="C4" s="85" t="s">
        <v>32</v>
      </c>
      <c r="D4" s="86" t="s">
        <v>33</v>
      </c>
      <c r="E4" s="48" t="s">
        <v>34</v>
      </c>
      <c r="F4" s="48"/>
      <c r="G4" s="48"/>
      <c r="H4" s="48"/>
      <c r="I4" s="48"/>
      <c r="J4" s="80" t="s">
        <v>35</v>
      </c>
      <c r="K4" s="80" t="s">
        <v>36</v>
      </c>
      <c r="L4" s="80" t="s">
        <v>37</v>
      </c>
      <c r="M4" s="80" t="s">
        <v>38</v>
      </c>
      <c r="N4" s="80" t="s">
        <v>39</v>
      </c>
      <c r="O4" s="86" t="s">
        <v>40</v>
      </c>
    </row>
    <row r="5" spans="1:15" ht="58.5" customHeight="1">
      <c r="A5" s="48"/>
      <c r="B5" s="48"/>
      <c r="C5" s="87"/>
      <c r="D5" s="86"/>
      <c r="E5" s="86" t="s">
        <v>41</v>
      </c>
      <c r="F5" s="86" t="s">
        <v>42</v>
      </c>
      <c r="G5" s="86" t="s">
        <v>43</v>
      </c>
      <c r="H5" s="86" t="s">
        <v>44</v>
      </c>
      <c r="I5" s="86" t="s">
        <v>45</v>
      </c>
      <c r="J5" s="80"/>
      <c r="K5" s="80"/>
      <c r="L5" s="80"/>
      <c r="M5" s="80"/>
      <c r="N5" s="80"/>
      <c r="O5" s="86"/>
    </row>
    <row r="6" spans="1:15" ht="21" customHeight="1">
      <c r="A6" s="52" t="s">
        <v>46</v>
      </c>
      <c r="B6" s="52" t="s">
        <v>46</v>
      </c>
      <c r="C6" s="52">
        <v>1</v>
      </c>
      <c r="D6" s="52">
        <f aca="true" t="shared" si="0" ref="D6:O6">C6+1</f>
        <v>2</v>
      </c>
      <c r="E6" s="52">
        <f t="shared" si="0"/>
        <v>3</v>
      </c>
      <c r="F6" s="52">
        <f t="shared" si="0"/>
        <v>4</v>
      </c>
      <c r="G6" s="52">
        <f t="shared" si="0"/>
        <v>5</v>
      </c>
      <c r="H6" s="52">
        <f t="shared" si="0"/>
        <v>6</v>
      </c>
      <c r="I6" s="52">
        <f t="shared" si="0"/>
        <v>7</v>
      </c>
      <c r="J6" s="52">
        <f t="shared" si="0"/>
        <v>8</v>
      </c>
      <c r="K6" s="52">
        <f t="shared" si="0"/>
        <v>9</v>
      </c>
      <c r="L6" s="52">
        <f t="shared" si="0"/>
        <v>10</v>
      </c>
      <c r="M6" s="52">
        <f t="shared" si="0"/>
        <v>11</v>
      </c>
      <c r="N6" s="52">
        <f t="shared" si="0"/>
        <v>12</v>
      </c>
      <c r="O6" s="52">
        <f t="shared" si="0"/>
        <v>13</v>
      </c>
    </row>
    <row r="7" spans="1:15" ht="37.5" customHeight="1">
      <c r="A7" s="54" t="s">
        <v>47</v>
      </c>
      <c r="B7" s="54" t="s">
        <v>32</v>
      </c>
      <c r="C7" s="65">
        <v>9274127.78</v>
      </c>
      <c r="D7" s="65">
        <v>1647183.08</v>
      </c>
      <c r="E7" s="65">
        <v>7626944.7</v>
      </c>
      <c r="F7" s="65">
        <v>7626944.7</v>
      </c>
      <c r="G7" s="65"/>
      <c r="H7" s="65"/>
      <c r="I7" s="65"/>
      <c r="J7" s="65"/>
      <c r="K7" s="65"/>
      <c r="L7" s="66"/>
      <c r="M7" s="83"/>
      <c r="N7" s="88"/>
      <c r="O7" s="66"/>
    </row>
    <row r="8" spans="1:15" ht="25.5" customHeight="1">
      <c r="A8" s="54" t="s">
        <v>48</v>
      </c>
      <c r="B8" s="54" t="s">
        <v>9</v>
      </c>
      <c r="C8" s="65">
        <v>7988134.4</v>
      </c>
      <c r="D8" s="65">
        <v>1514413.4</v>
      </c>
      <c r="E8" s="65">
        <v>6473721</v>
      </c>
      <c r="F8" s="65">
        <v>6473721</v>
      </c>
      <c r="G8" s="65"/>
      <c r="H8" s="65"/>
      <c r="I8" s="65"/>
      <c r="J8" s="65"/>
      <c r="K8" s="65"/>
      <c r="L8" s="66"/>
      <c r="M8" s="83"/>
      <c r="N8" s="88"/>
      <c r="O8" s="66"/>
    </row>
    <row r="9" spans="1:15" ht="25.5" customHeight="1">
      <c r="A9" s="54" t="s">
        <v>49</v>
      </c>
      <c r="B9" s="54" t="s">
        <v>50</v>
      </c>
      <c r="C9" s="65">
        <v>7988134.4</v>
      </c>
      <c r="D9" s="65">
        <v>1514413.4</v>
      </c>
      <c r="E9" s="65">
        <v>6473721</v>
      </c>
      <c r="F9" s="65">
        <v>6473721</v>
      </c>
      <c r="G9" s="65"/>
      <c r="H9" s="65"/>
      <c r="I9" s="65"/>
      <c r="J9" s="65"/>
      <c r="K9" s="65"/>
      <c r="L9" s="66"/>
      <c r="M9" s="83"/>
      <c r="N9" s="88"/>
      <c r="O9" s="66"/>
    </row>
    <row r="10" spans="1:15" ht="25.5" customHeight="1">
      <c r="A10" s="54" t="s">
        <v>51</v>
      </c>
      <c r="B10" s="54" t="s">
        <v>52</v>
      </c>
      <c r="C10" s="65">
        <v>7985217.4</v>
      </c>
      <c r="D10" s="65">
        <v>1511496.4</v>
      </c>
      <c r="E10" s="65">
        <v>6473721</v>
      </c>
      <c r="F10" s="65">
        <v>6473721</v>
      </c>
      <c r="G10" s="65"/>
      <c r="H10" s="65"/>
      <c r="I10" s="65"/>
      <c r="J10" s="65"/>
      <c r="K10" s="65"/>
      <c r="L10" s="66"/>
      <c r="M10" s="83"/>
      <c r="N10" s="88"/>
      <c r="O10" s="66"/>
    </row>
    <row r="11" spans="1:15" ht="25.5" customHeight="1">
      <c r="A11" s="54" t="s">
        <v>53</v>
      </c>
      <c r="B11" s="54" t="s">
        <v>54</v>
      </c>
      <c r="C11" s="65">
        <v>2917</v>
      </c>
      <c r="D11" s="65">
        <v>2917</v>
      </c>
      <c r="E11" s="65"/>
      <c r="F11" s="65"/>
      <c r="G11" s="65"/>
      <c r="H11" s="65"/>
      <c r="I11" s="65"/>
      <c r="J11" s="65"/>
      <c r="K11" s="65"/>
      <c r="L11" s="66"/>
      <c r="M11" s="83"/>
      <c r="N11" s="88"/>
      <c r="O11" s="66"/>
    </row>
    <row r="12" spans="1:15" ht="25.5" customHeight="1">
      <c r="A12" s="54" t="s">
        <v>55</v>
      </c>
      <c r="B12" s="54" t="s">
        <v>11</v>
      </c>
      <c r="C12" s="65">
        <v>790503.16</v>
      </c>
      <c r="D12" s="65">
        <v>132769.68</v>
      </c>
      <c r="E12" s="65">
        <v>657733.48</v>
      </c>
      <c r="F12" s="65">
        <v>657733.48</v>
      </c>
      <c r="G12" s="65"/>
      <c r="H12" s="65"/>
      <c r="I12" s="65"/>
      <c r="J12" s="65"/>
      <c r="K12" s="65"/>
      <c r="L12" s="66"/>
      <c r="M12" s="83"/>
      <c r="N12" s="88"/>
      <c r="O12" s="66"/>
    </row>
    <row r="13" spans="1:15" ht="25.5" customHeight="1">
      <c r="A13" s="54" t="s">
        <v>56</v>
      </c>
      <c r="B13" s="54" t="s">
        <v>57</v>
      </c>
      <c r="C13" s="65">
        <v>790503.16</v>
      </c>
      <c r="D13" s="65">
        <v>132769.68</v>
      </c>
      <c r="E13" s="65">
        <v>657733.48</v>
      </c>
      <c r="F13" s="65">
        <v>657733.48</v>
      </c>
      <c r="G13" s="65"/>
      <c r="H13" s="65"/>
      <c r="I13" s="65"/>
      <c r="J13" s="65"/>
      <c r="K13" s="65"/>
      <c r="L13" s="66"/>
      <c r="M13" s="83"/>
      <c r="N13" s="88"/>
      <c r="O13" s="66"/>
    </row>
    <row r="14" spans="1:15" ht="25.5" customHeight="1">
      <c r="A14" s="54" t="s">
        <v>58</v>
      </c>
      <c r="B14" s="54" t="s">
        <v>59</v>
      </c>
      <c r="C14" s="65">
        <v>268916.92</v>
      </c>
      <c r="D14" s="65">
        <v>17767.92</v>
      </c>
      <c r="E14" s="65">
        <v>251149</v>
      </c>
      <c r="F14" s="65">
        <v>251149</v>
      </c>
      <c r="G14" s="65"/>
      <c r="H14" s="65"/>
      <c r="I14" s="65"/>
      <c r="J14" s="65"/>
      <c r="K14" s="65"/>
      <c r="L14" s="66"/>
      <c r="M14" s="83"/>
      <c r="N14" s="88"/>
      <c r="O14" s="66"/>
    </row>
    <row r="15" spans="1:15" ht="37.5" customHeight="1">
      <c r="A15" s="54" t="s">
        <v>60</v>
      </c>
      <c r="B15" s="54" t="s">
        <v>61</v>
      </c>
      <c r="C15" s="65">
        <v>414527.68</v>
      </c>
      <c r="D15" s="65">
        <v>7943.2</v>
      </c>
      <c r="E15" s="65">
        <v>406584.48</v>
      </c>
      <c r="F15" s="65">
        <v>406584.48</v>
      </c>
      <c r="G15" s="65"/>
      <c r="H15" s="65"/>
      <c r="I15" s="65"/>
      <c r="J15" s="65"/>
      <c r="K15" s="65"/>
      <c r="L15" s="66"/>
      <c r="M15" s="83"/>
      <c r="N15" s="88"/>
      <c r="O15" s="66"/>
    </row>
    <row r="16" spans="1:15" ht="37.5" customHeight="1">
      <c r="A16" s="54" t="s">
        <v>62</v>
      </c>
      <c r="B16" s="54" t="s">
        <v>63</v>
      </c>
      <c r="C16" s="65">
        <v>107058.56</v>
      </c>
      <c r="D16" s="65">
        <v>107058.56</v>
      </c>
      <c r="E16" s="65"/>
      <c r="F16" s="65"/>
      <c r="G16" s="65"/>
      <c r="H16" s="65"/>
      <c r="I16" s="65"/>
      <c r="J16" s="65"/>
      <c r="K16" s="65"/>
      <c r="L16" s="66"/>
      <c r="M16" s="83"/>
      <c r="N16" s="88"/>
      <c r="O16" s="66"/>
    </row>
    <row r="17" spans="1:15" ht="25.5" customHeight="1">
      <c r="A17" s="54" t="s">
        <v>64</v>
      </c>
      <c r="B17" s="54" t="s">
        <v>13</v>
      </c>
      <c r="C17" s="65">
        <v>206545.58</v>
      </c>
      <c r="D17" s="65"/>
      <c r="E17" s="65">
        <v>206545.58</v>
      </c>
      <c r="F17" s="65">
        <v>206545.58</v>
      </c>
      <c r="G17" s="65"/>
      <c r="H17" s="65"/>
      <c r="I17" s="65"/>
      <c r="J17" s="65"/>
      <c r="K17" s="65"/>
      <c r="L17" s="66"/>
      <c r="M17" s="83"/>
      <c r="N17" s="88"/>
      <c r="O17" s="66"/>
    </row>
    <row r="18" spans="1:15" ht="25.5" customHeight="1">
      <c r="A18" s="54" t="s">
        <v>65</v>
      </c>
      <c r="B18" s="54" t="s">
        <v>66</v>
      </c>
      <c r="C18" s="65">
        <v>206545.58</v>
      </c>
      <c r="D18" s="65"/>
      <c r="E18" s="65">
        <v>206545.58</v>
      </c>
      <c r="F18" s="65">
        <v>206545.58</v>
      </c>
      <c r="G18" s="65"/>
      <c r="H18" s="65"/>
      <c r="I18" s="65"/>
      <c r="J18" s="65"/>
      <c r="K18" s="65"/>
      <c r="L18" s="66"/>
      <c r="M18" s="83"/>
      <c r="N18" s="88"/>
      <c r="O18" s="66"/>
    </row>
    <row r="19" spans="1:15" ht="25.5" customHeight="1">
      <c r="A19" s="54" t="s">
        <v>67</v>
      </c>
      <c r="B19" s="54" t="s">
        <v>68</v>
      </c>
      <c r="C19" s="65">
        <v>206545.58</v>
      </c>
      <c r="D19" s="65"/>
      <c r="E19" s="65">
        <v>206545.58</v>
      </c>
      <c r="F19" s="65">
        <v>206545.58</v>
      </c>
      <c r="G19" s="65"/>
      <c r="H19" s="65"/>
      <c r="I19" s="65"/>
      <c r="J19" s="65"/>
      <c r="K19" s="65"/>
      <c r="L19" s="66"/>
      <c r="M19" s="83"/>
      <c r="N19" s="88"/>
      <c r="O19" s="66"/>
    </row>
    <row r="20" spans="1:15" ht="25.5" customHeight="1">
      <c r="A20" s="54" t="s">
        <v>69</v>
      </c>
      <c r="B20" s="54" t="s">
        <v>15</v>
      </c>
      <c r="C20" s="65">
        <v>288944.64</v>
      </c>
      <c r="D20" s="65"/>
      <c r="E20" s="65">
        <v>288944.64</v>
      </c>
      <c r="F20" s="65">
        <v>288944.64</v>
      </c>
      <c r="G20" s="65"/>
      <c r="H20" s="65"/>
      <c r="I20" s="65"/>
      <c r="J20" s="65"/>
      <c r="K20" s="65"/>
      <c r="L20" s="66"/>
      <c r="M20" s="83"/>
      <c r="N20" s="88"/>
      <c r="O20" s="66"/>
    </row>
    <row r="21" spans="1:15" ht="25.5" customHeight="1">
      <c r="A21" s="54" t="s">
        <v>70</v>
      </c>
      <c r="B21" s="54" t="s">
        <v>71</v>
      </c>
      <c r="C21" s="65">
        <v>288944.64</v>
      </c>
      <c r="D21" s="65"/>
      <c r="E21" s="65">
        <v>288944.64</v>
      </c>
      <c r="F21" s="65">
        <v>288944.64</v>
      </c>
      <c r="G21" s="65"/>
      <c r="H21" s="65"/>
      <c r="I21" s="65"/>
      <c r="J21" s="65"/>
      <c r="K21" s="65"/>
      <c r="L21" s="66"/>
      <c r="M21" s="83"/>
      <c r="N21" s="88"/>
      <c r="O21" s="66"/>
    </row>
    <row r="22" spans="1:15" ht="25.5" customHeight="1">
      <c r="A22" s="54" t="s">
        <v>72</v>
      </c>
      <c r="B22" s="54" t="s">
        <v>73</v>
      </c>
      <c r="C22" s="65">
        <v>288944.64</v>
      </c>
      <c r="D22" s="65"/>
      <c r="E22" s="65">
        <v>288944.64</v>
      </c>
      <c r="F22" s="65">
        <v>288944.64</v>
      </c>
      <c r="G22" s="65"/>
      <c r="H22" s="65"/>
      <c r="I22" s="65"/>
      <c r="J22" s="65"/>
      <c r="K22" s="65"/>
      <c r="L22" s="66"/>
      <c r="M22" s="83"/>
      <c r="N22" s="88"/>
      <c r="O22" s="66"/>
    </row>
    <row r="23" spans="1:16" ht="21" customHeight="1">
      <c r="A23" s="53"/>
      <c r="B23" s="53"/>
      <c r="C23" s="53"/>
      <c r="D23" s="53"/>
      <c r="E23" s="53"/>
      <c r="F23" s="53"/>
      <c r="G23" s="53"/>
      <c r="H23" s="53"/>
      <c r="I23" s="53"/>
      <c r="J23" s="53"/>
      <c r="K23" s="53"/>
      <c r="L23" s="53"/>
      <c r="M23" s="53"/>
      <c r="N23" s="53"/>
      <c r="O23" s="53"/>
      <c r="P23" s="53"/>
    </row>
    <row r="24" spans="1:15" ht="21" customHeight="1">
      <c r="A24" s="53"/>
      <c r="B24" s="53"/>
      <c r="C24" s="53"/>
      <c r="D24" s="53"/>
      <c r="E24" s="53"/>
      <c r="F24" s="53"/>
      <c r="G24" s="53"/>
      <c r="H24" s="53"/>
      <c r="I24" s="53"/>
      <c r="J24" s="53"/>
      <c r="K24" s="53"/>
      <c r="L24" s="53"/>
      <c r="M24" s="53"/>
      <c r="N24" s="53"/>
      <c r="O24" s="53"/>
    </row>
    <row r="25" spans="2:15" ht="21" customHeight="1">
      <c r="B25" s="53"/>
      <c r="C25" s="53"/>
      <c r="D25" s="53"/>
      <c r="E25" s="53"/>
      <c r="F25" s="53"/>
      <c r="G25" s="53"/>
      <c r="H25" s="53"/>
      <c r="I25" s="53"/>
      <c r="J25" s="53"/>
      <c r="K25" s="53"/>
      <c r="L25" s="53"/>
      <c r="M25" s="53"/>
      <c r="N25" s="53"/>
      <c r="O25" s="53"/>
    </row>
    <row r="26" spans="2:15" ht="21" customHeight="1">
      <c r="B26" s="53"/>
      <c r="F26" s="53"/>
      <c r="G26" s="53"/>
      <c r="H26" s="53"/>
      <c r="I26" s="53"/>
      <c r="J26" s="53"/>
      <c r="K26" s="53"/>
      <c r="L26" s="53"/>
      <c r="M26" s="53"/>
      <c r="N26" s="53"/>
      <c r="O26" s="53"/>
    </row>
    <row r="27" spans="2:15" ht="21" customHeight="1">
      <c r="B27" s="53"/>
      <c r="C27" s="53"/>
      <c r="D27" s="53"/>
      <c r="I27" s="53"/>
      <c r="K27" s="53"/>
      <c r="L27" s="53"/>
      <c r="N27" s="53"/>
      <c r="O27" s="53"/>
    </row>
    <row r="28" spans="10:13" ht="21" customHeight="1">
      <c r="J28" s="53"/>
      <c r="K28" s="53"/>
      <c r="L28" s="53"/>
      <c r="M28" s="53"/>
    </row>
    <row r="29" ht="21" customHeight="1"/>
    <row r="30" ht="21" customHeight="1"/>
    <row r="31" ht="21" customHeight="1"/>
    <row r="32" ht="21" customHeight="1"/>
    <row r="33" ht="21" customHeight="1"/>
    <row r="34" ht="21" customHeight="1"/>
  </sheetData>
  <sheetProtection formatCells="0" formatColumns="0" formatRows="0" insertColumns="0" insertRows="0" insertHyperlinks="0" deleteColumns="0" deleteRows="0" sort="0" autoFilter="0" pivotTables="0"/>
  <mergeCells count="12">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33"/>
  <sheetViews>
    <sheetView showGridLines="0" workbookViewId="0" topLeftCell="A1">
      <selection activeCell="H22" sqref="A1:H22"/>
    </sheetView>
  </sheetViews>
  <sheetFormatPr defaultColWidth="9.140625" defaultRowHeight="12.75" customHeight="1"/>
  <cols>
    <col min="1" max="1" width="18.140625" style="41" customWidth="1"/>
    <col min="2" max="2" width="46.421875" style="41" customWidth="1"/>
    <col min="3" max="4" width="16.8515625" style="41" customWidth="1"/>
    <col min="5" max="5" width="16.140625" style="41" customWidth="1"/>
    <col min="6" max="6" width="16.421875" style="41" customWidth="1"/>
    <col min="7" max="8" width="18.57421875" style="41" customWidth="1"/>
    <col min="9" max="9" width="9.140625" style="41" customWidth="1"/>
    <col min="10" max="10" width="13.57421875" style="41" customWidth="1"/>
    <col min="11" max="11" width="9.140625" style="41" customWidth="1"/>
  </cols>
  <sheetData>
    <row r="1" spans="1:10" ht="21" customHeight="1">
      <c r="A1" s="42"/>
      <c r="B1" s="42"/>
      <c r="C1" s="42"/>
      <c r="D1" s="42"/>
      <c r="E1" s="42"/>
      <c r="F1" s="42"/>
      <c r="G1" s="42"/>
      <c r="H1" s="68"/>
      <c r="I1" s="42"/>
      <c r="J1" s="42"/>
    </row>
    <row r="2" spans="1:10" ht="29.25" customHeight="1">
      <c r="A2" s="43" t="s">
        <v>74</v>
      </c>
      <c r="B2" s="43"/>
      <c r="C2" s="43"/>
      <c r="D2" s="43"/>
      <c r="E2" s="43"/>
      <c r="F2" s="43"/>
      <c r="G2" s="43"/>
      <c r="H2" s="43"/>
      <c r="I2" s="44"/>
      <c r="J2" s="44"/>
    </row>
    <row r="3" spans="1:10" ht="21" customHeight="1">
      <c r="A3" s="45" t="s">
        <v>1</v>
      </c>
      <c r="B3" s="46"/>
      <c r="C3" s="46"/>
      <c r="D3" s="46"/>
      <c r="E3" s="46"/>
      <c r="F3" s="46"/>
      <c r="G3" s="46"/>
      <c r="H3" s="47" t="s">
        <v>2</v>
      </c>
      <c r="I3" s="42"/>
      <c r="J3" s="42"/>
    </row>
    <row r="4" spans="1:10" ht="21" customHeight="1">
      <c r="A4" s="48" t="s">
        <v>75</v>
      </c>
      <c r="B4" s="48"/>
      <c r="C4" s="80" t="s">
        <v>32</v>
      </c>
      <c r="D4" s="49" t="s">
        <v>76</v>
      </c>
      <c r="E4" s="48" t="s">
        <v>77</v>
      </c>
      <c r="F4" s="81" t="s">
        <v>78</v>
      </c>
      <c r="G4" s="48" t="s">
        <v>79</v>
      </c>
      <c r="H4" s="82" t="s">
        <v>80</v>
      </c>
      <c r="I4" s="42"/>
      <c r="J4" s="42"/>
    </row>
    <row r="5" spans="1:10" ht="21" customHeight="1">
      <c r="A5" s="48" t="s">
        <v>81</v>
      </c>
      <c r="B5" s="48" t="s">
        <v>82</v>
      </c>
      <c r="C5" s="80"/>
      <c r="D5" s="49"/>
      <c r="E5" s="48"/>
      <c r="F5" s="81"/>
      <c r="G5" s="48"/>
      <c r="H5" s="82"/>
      <c r="I5" s="42"/>
      <c r="J5" s="42"/>
    </row>
    <row r="6" spans="1:10" ht="21" customHeight="1">
      <c r="A6" s="51" t="s">
        <v>46</v>
      </c>
      <c r="B6" s="51" t="s">
        <v>46</v>
      </c>
      <c r="C6" s="51">
        <v>1</v>
      </c>
      <c r="D6" s="52">
        <f>C6+1</f>
        <v>2</v>
      </c>
      <c r="E6" s="52">
        <f>D6+1</f>
        <v>3</v>
      </c>
      <c r="F6" s="52">
        <f>E6+1</f>
        <v>4</v>
      </c>
      <c r="G6" s="52">
        <f>F6+1</f>
        <v>5</v>
      </c>
      <c r="H6" s="52">
        <f>G6+1</f>
        <v>6</v>
      </c>
      <c r="I6" s="42"/>
      <c r="J6" s="42"/>
    </row>
    <row r="7" spans="1:10" ht="18.75" customHeight="1">
      <c r="A7" s="54" t="s">
        <v>47</v>
      </c>
      <c r="B7" s="54" t="s">
        <v>32</v>
      </c>
      <c r="C7" s="65">
        <v>9274127.78</v>
      </c>
      <c r="D7" s="65">
        <v>4511944.7</v>
      </c>
      <c r="E7" s="65">
        <v>4762183.08</v>
      </c>
      <c r="F7" s="65"/>
      <c r="G7" s="66"/>
      <c r="H7" s="83"/>
      <c r="I7" s="42"/>
      <c r="J7" s="42"/>
    </row>
    <row r="8" spans="1:8" ht="18.75" customHeight="1">
      <c r="A8" s="54" t="s">
        <v>48</v>
      </c>
      <c r="B8" s="54" t="s">
        <v>9</v>
      </c>
      <c r="C8" s="65">
        <v>7988134.4</v>
      </c>
      <c r="D8" s="65">
        <v>3358721</v>
      </c>
      <c r="E8" s="65">
        <v>4629413.4</v>
      </c>
      <c r="F8" s="65"/>
      <c r="G8" s="66"/>
      <c r="H8" s="83"/>
    </row>
    <row r="9" spans="1:8" ht="18.75" customHeight="1">
      <c r="A9" s="54" t="s">
        <v>49</v>
      </c>
      <c r="B9" s="54" t="s">
        <v>50</v>
      </c>
      <c r="C9" s="65">
        <v>7988134.4</v>
      </c>
      <c r="D9" s="65">
        <v>3358721</v>
      </c>
      <c r="E9" s="65">
        <v>4629413.4</v>
      </c>
      <c r="F9" s="65"/>
      <c r="G9" s="66"/>
      <c r="H9" s="83"/>
    </row>
    <row r="10" spans="1:8" ht="18.75" customHeight="1">
      <c r="A10" s="54" t="s">
        <v>51</v>
      </c>
      <c r="B10" s="54" t="s">
        <v>52</v>
      </c>
      <c r="C10" s="65">
        <v>7985217.4</v>
      </c>
      <c r="D10" s="65">
        <v>3358721</v>
      </c>
      <c r="E10" s="65">
        <v>4626496.4</v>
      </c>
      <c r="F10" s="65"/>
      <c r="G10" s="66"/>
      <c r="H10" s="83"/>
    </row>
    <row r="11" spans="1:8" ht="18.75" customHeight="1">
      <c r="A11" s="54" t="s">
        <v>53</v>
      </c>
      <c r="B11" s="54" t="s">
        <v>54</v>
      </c>
      <c r="C11" s="65">
        <v>2917</v>
      </c>
      <c r="D11" s="65"/>
      <c r="E11" s="65">
        <v>2917</v>
      </c>
      <c r="F11" s="65"/>
      <c r="G11" s="66"/>
      <c r="H11" s="83"/>
    </row>
    <row r="12" spans="1:8" ht="18.75" customHeight="1">
      <c r="A12" s="54" t="s">
        <v>55</v>
      </c>
      <c r="B12" s="54" t="s">
        <v>11</v>
      </c>
      <c r="C12" s="65">
        <v>790503.16</v>
      </c>
      <c r="D12" s="65">
        <v>657733.48</v>
      </c>
      <c r="E12" s="65">
        <v>132769.68</v>
      </c>
      <c r="F12" s="65"/>
      <c r="G12" s="66"/>
      <c r="H12" s="83"/>
    </row>
    <row r="13" spans="1:8" ht="18.75" customHeight="1">
      <c r="A13" s="54" t="s">
        <v>56</v>
      </c>
      <c r="B13" s="54" t="s">
        <v>57</v>
      </c>
      <c r="C13" s="65">
        <v>790503.16</v>
      </c>
      <c r="D13" s="65">
        <v>657733.48</v>
      </c>
      <c r="E13" s="65">
        <v>132769.68</v>
      </c>
      <c r="F13" s="65"/>
      <c r="G13" s="66"/>
      <c r="H13" s="83"/>
    </row>
    <row r="14" spans="1:8" ht="18.75" customHeight="1">
      <c r="A14" s="54" t="s">
        <v>58</v>
      </c>
      <c r="B14" s="54" t="s">
        <v>59</v>
      </c>
      <c r="C14" s="65">
        <v>268916.92</v>
      </c>
      <c r="D14" s="65">
        <v>251149</v>
      </c>
      <c r="E14" s="65">
        <v>17767.92</v>
      </c>
      <c r="F14" s="65"/>
      <c r="G14" s="66"/>
      <c r="H14" s="83"/>
    </row>
    <row r="15" spans="1:8" ht="18.75" customHeight="1">
      <c r="A15" s="54" t="s">
        <v>60</v>
      </c>
      <c r="B15" s="54" t="s">
        <v>61</v>
      </c>
      <c r="C15" s="65">
        <v>414527.68</v>
      </c>
      <c r="D15" s="65">
        <v>406584.48</v>
      </c>
      <c r="E15" s="65">
        <v>7943.2</v>
      </c>
      <c r="F15" s="65"/>
      <c r="G15" s="66"/>
      <c r="H15" s="83"/>
    </row>
    <row r="16" spans="1:8" ht="18.75" customHeight="1">
      <c r="A16" s="54" t="s">
        <v>62</v>
      </c>
      <c r="B16" s="54" t="s">
        <v>63</v>
      </c>
      <c r="C16" s="65">
        <v>107058.56</v>
      </c>
      <c r="D16" s="65"/>
      <c r="E16" s="65">
        <v>107058.56</v>
      </c>
      <c r="F16" s="65"/>
      <c r="G16" s="66"/>
      <c r="H16" s="83"/>
    </row>
    <row r="17" spans="1:8" ht="18.75" customHeight="1">
      <c r="A17" s="54" t="s">
        <v>64</v>
      </c>
      <c r="B17" s="54" t="s">
        <v>13</v>
      </c>
      <c r="C17" s="65">
        <v>206545.58</v>
      </c>
      <c r="D17" s="65">
        <v>206545.58</v>
      </c>
      <c r="E17" s="65"/>
      <c r="F17" s="65"/>
      <c r="G17" s="66"/>
      <c r="H17" s="83"/>
    </row>
    <row r="18" spans="1:8" ht="18.75" customHeight="1">
      <c r="A18" s="54" t="s">
        <v>65</v>
      </c>
      <c r="B18" s="54" t="s">
        <v>66</v>
      </c>
      <c r="C18" s="65">
        <v>206545.58</v>
      </c>
      <c r="D18" s="65">
        <v>206545.58</v>
      </c>
      <c r="E18" s="65"/>
      <c r="F18" s="65"/>
      <c r="G18" s="66"/>
      <c r="H18" s="83"/>
    </row>
    <row r="19" spans="1:8" ht="18.75" customHeight="1">
      <c r="A19" s="54" t="s">
        <v>67</v>
      </c>
      <c r="B19" s="54" t="s">
        <v>68</v>
      </c>
      <c r="C19" s="65">
        <v>206545.58</v>
      </c>
      <c r="D19" s="65">
        <v>206545.58</v>
      </c>
      <c r="E19" s="65"/>
      <c r="F19" s="65"/>
      <c r="G19" s="66"/>
      <c r="H19" s="83"/>
    </row>
    <row r="20" spans="1:8" ht="18.75" customHeight="1">
      <c r="A20" s="54" t="s">
        <v>69</v>
      </c>
      <c r="B20" s="54" t="s">
        <v>15</v>
      </c>
      <c r="C20" s="65">
        <v>288944.64</v>
      </c>
      <c r="D20" s="65">
        <v>288944.64</v>
      </c>
      <c r="E20" s="65"/>
      <c r="F20" s="65"/>
      <c r="G20" s="66"/>
      <c r="H20" s="83"/>
    </row>
    <row r="21" spans="1:8" ht="18.75" customHeight="1">
      <c r="A21" s="54" t="s">
        <v>70</v>
      </c>
      <c r="B21" s="54" t="s">
        <v>71</v>
      </c>
      <c r="C21" s="65">
        <v>288944.64</v>
      </c>
      <c r="D21" s="65">
        <v>288944.64</v>
      </c>
      <c r="E21" s="65"/>
      <c r="F21" s="65"/>
      <c r="G21" s="66"/>
      <c r="H21" s="83"/>
    </row>
    <row r="22" spans="1:8" ht="18.75" customHeight="1">
      <c r="A22" s="54" t="s">
        <v>72</v>
      </c>
      <c r="B22" s="54" t="s">
        <v>73</v>
      </c>
      <c r="C22" s="65">
        <v>288944.64</v>
      </c>
      <c r="D22" s="65">
        <v>288944.64</v>
      </c>
      <c r="E22" s="65"/>
      <c r="F22" s="65"/>
      <c r="G22" s="66"/>
      <c r="H22" s="83"/>
    </row>
    <row r="23" spans="1:10" ht="21" customHeight="1">
      <c r="A23" s="42"/>
      <c r="B23" s="42"/>
      <c r="D23" s="42"/>
      <c r="E23" s="42"/>
      <c r="F23" s="42"/>
      <c r="G23" s="42"/>
      <c r="H23" s="42"/>
      <c r="I23" s="42"/>
      <c r="J23" s="42"/>
    </row>
    <row r="24" spans="1:10" ht="21" customHeight="1">
      <c r="A24" s="42"/>
      <c r="B24" s="42"/>
      <c r="C24" s="42"/>
      <c r="D24" s="42"/>
      <c r="E24" s="42"/>
      <c r="F24" s="42"/>
      <c r="G24" s="42"/>
      <c r="H24" s="42"/>
      <c r="I24" s="42"/>
      <c r="J24" s="42"/>
    </row>
    <row r="25" spans="1:10" ht="21" customHeight="1">
      <c r="A25" s="42"/>
      <c r="B25" s="42"/>
      <c r="C25" s="42"/>
      <c r="D25" s="42"/>
      <c r="E25" s="42"/>
      <c r="F25" s="42"/>
      <c r="G25" s="42"/>
      <c r="H25" s="42"/>
      <c r="I25" s="42"/>
      <c r="J25" s="42"/>
    </row>
    <row r="26" spans="1:10" ht="21" customHeight="1">
      <c r="A26" s="42"/>
      <c r="B26" s="42"/>
      <c r="C26" s="42"/>
      <c r="D26" s="42"/>
      <c r="E26" s="42"/>
      <c r="F26" s="42"/>
      <c r="G26" s="42"/>
      <c r="H26" s="42"/>
      <c r="I26" s="42"/>
      <c r="J26" s="42"/>
    </row>
    <row r="27" spans="1:10" ht="21" customHeight="1">
      <c r="A27" s="42"/>
      <c r="B27" s="42"/>
      <c r="C27" s="42"/>
      <c r="D27" s="42"/>
      <c r="E27" s="42"/>
      <c r="F27" s="42"/>
      <c r="G27" s="42"/>
      <c r="H27" s="42"/>
      <c r="I27" s="42"/>
      <c r="J27" s="42"/>
    </row>
    <row r="28" spans="1:10" ht="21" customHeight="1">
      <c r="A28" s="42"/>
      <c r="B28" s="42"/>
      <c r="C28" s="42"/>
      <c r="D28" s="42"/>
      <c r="E28" s="42"/>
      <c r="F28" s="42"/>
      <c r="G28" s="42"/>
      <c r="H28" s="42"/>
      <c r="I28" s="42"/>
      <c r="J28" s="42"/>
    </row>
    <row r="29" spans="1:10" ht="21" customHeight="1">
      <c r="A29" s="42"/>
      <c r="B29" s="42"/>
      <c r="C29" s="42"/>
      <c r="D29" s="42"/>
      <c r="E29" s="42"/>
      <c r="F29" s="42"/>
      <c r="G29" s="42"/>
      <c r="H29" s="42"/>
      <c r="I29" s="42"/>
      <c r="J29" s="42"/>
    </row>
    <row r="30" spans="1:10" ht="21" customHeight="1">
      <c r="A30" s="42"/>
      <c r="B30" s="42"/>
      <c r="C30" s="42"/>
      <c r="D30" s="42"/>
      <c r="E30" s="42"/>
      <c r="F30" s="42"/>
      <c r="G30" s="42"/>
      <c r="H30" s="42"/>
      <c r="I30" s="42"/>
      <c r="J30" s="42"/>
    </row>
    <row r="31" spans="1:10" ht="21" customHeight="1">
      <c r="A31" s="42"/>
      <c r="B31" s="42"/>
      <c r="C31" s="42"/>
      <c r="D31" s="42"/>
      <c r="E31" s="42"/>
      <c r="F31" s="42"/>
      <c r="G31" s="42"/>
      <c r="H31" s="42"/>
      <c r="I31" s="42"/>
      <c r="J31" s="42"/>
    </row>
    <row r="32" ht="21" customHeight="1"/>
    <row r="33" spans="1:10" ht="21" customHeight="1">
      <c r="A33" s="42"/>
      <c r="B33" s="42"/>
      <c r="C33" s="42"/>
      <c r="D33" s="42"/>
      <c r="E33" s="42"/>
      <c r="F33" s="42"/>
      <c r="G33" s="42"/>
      <c r="H33" s="42"/>
      <c r="I33" s="42"/>
      <c r="J33" s="42"/>
    </row>
  </sheetData>
  <sheetProtection formatCells="0" formatColumns="0" formatRows="0" insertColumns="0" insertRows="0" insertHyperlinks="0" deleteColumns="0" deleteRows="0" sort="0" autoFilter="0" pivotTables="0"/>
  <mergeCells count="8">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84"/>
  <sheetViews>
    <sheetView showGridLines="0" workbookViewId="0" topLeftCell="A1">
      <selection activeCell="K4" sqref="K4"/>
    </sheetView>
  </sheetViews>
  <sheetFormatPr defaultColWidth="9.140625" defaultRowHeight="12.75" customHeight="1"/>
  <cols>
    <col min="1" max="1" width="32.57421875" style="41" customWidth="1"/>
    <col min="2" max="2" width="22.8515625" style="41" customWidth="1"/>
    <col min="3" max="3" width="36.00390625" style="41" customWidth="1"/>
    <col min="4" max="4" width="23.00390625" style="41" customWidth="1"/>
    <col min="5" max="5" width="21.57421875" style="41" customWidth="1"/>
    <col min="6" max="6" width="23.57421875" style="41" customWidth="1"/>
    <col min="7" max="34" width="9.140625" style="41" customWidth="1"/>
  </cols>
  <sheetData>
    <row r="1" spans="1:7" ht="19.5" customHeight="1">
      <c r="A1" s="42"/>
      <c r="B1" s="42"/>
      <c r="C1" s="42"/>
      <c r="D1" s="42"/>
      <c r="E1" s="42"/>
      <c r="F1" s="68"/>
      <c r="G1" s="42"/>
    </row>
    <row r="2" spans="1:7" ht="29.25" customHeight="1">
      <c r="A2" s="69" t="s">
        <v>83</v>
      </c>
      <c r="B2" s="69"/>
      <c r="C2" s="69"/>
      <c r="D2" s="69"/>
      <c r="E2" s="69"/>
      <c r="F2" s="69"/>
      <c r="G2" s="42"/>
    </row>
    <row r="3" spans="1:7" ht="17.25" customHeight="1">
      <c r="A3" s="45" t="s">
        <v>1</v>
      </c>
      <c r="B3" s="46"/>
      <c r="C3" s="46"/>
      <c r="D3" s="46"/>
      <c r="E3" s="46"/>
      <c r="F3" s="47" t="s">
        <v>2</v>
      </c>
      <c r="G3" s="42"/>
    </row>
    <row r="4" spans="1:7" ht="17.25" customHeight="1">
      <c r="A4" s="48" t="s">
        <v>3</v>
      </c>
      <c r="B4" s="49"/>
      <c r="C4" s="48" t="s">
        <v>84</v>
      </c>
      <c r="D4" s="48"/>
      <c r="E4" s="48"/>
      <c r="F4" s="48"/>
      <c r="G4" s="42"/>
    </row>
    <row r="5" spans="1:7" ht="17.25" customHeight="1">
      <c r="A5" s="48" t="s">
        <v>5</v>
      </c>
      <c r="B5" s="51" t="s">
        <v>6</v>
      </c>
      <c r="C5" s="50" t="s">
        <v>7</v>
      </c>
      <c r="D5" s="70" t="s">
        <v>32</v>
      </c>
      <c r="E5" s="50" t="s">
        <v>85</v>
      </c>
      <c r="F5" s="70" t="s">
        <v>86</v>
      </c>
      <c r="G5" s="42"/>
    </row>
    <row r="6" spans="1:7" ht="17.25" customHeight="1">
      <c r="A6" s="71" t="s">
        <v>87</v>
      </c>
      <c r="B6" s="72">
        <v>7626944.7</v>
      </c>
      <c r="C6" s="73" t="s">
        <v>88</v>
      </c>
      <c r="D6" s="74">
        <v>7626944.7</v>
      </c>
      <c r="E6" s="74">
        <v>7626944.7</v>
      </c>
      <c r="F6" s="74">
        <v>0</v>
      </c>
      <c r="G6" s="42"/>
    </row>
    <row r="7" spans="1:7" ht="17.25" customHeight="1">
      <c r="A7" s="71" t="s">
        <v>89</v>
      </c>
      <c r="B7" s="72">
        <v>7626944.7</v>
      </c>
      <c r="C7" s="75" t="s">
        <v>9</v>
      </c>
      <c r="D7" s="76">
        <v>6473721</v>
      </c>
      <c r="E7" s="76">
        <v>6473721</v>
      </c>
      <c r="F7" s="76">
        <v>0</v>
      </c>
      <c r="G7" s="42"/>
    </row>
    <row r="8" spans="1:7" ht="17.25" customHeight="1">
      <c r="A8" s="71" t="s">
        <v>90</v>
      </c>
      <c r="B8" s="72"/>
      <c r="C8" s="75" t="s">
        <v>11</v>
      </c>
      <c r="D8" s="76">
        <v>657733.48</v>
      </c>
      <c r="E8" s="76">
        <v>657733.48</v>
      </c>
      <c r="F8" s="76">
        <v>0</v>
      </c>
      <c r="G8" s="42"/>
    </row>
    <row r="9" spans="1:7" ht="17.25" customHeight="1">
      <c r="A9" s="71" t="s">
        <v>91</v>
      </c>
      <c r="B9" s="72"/>
      <c r="C9" s="75" t="s">
        <v>13</v>
      </c>
      <c r="D9" s="76">
        <v>206545.58</v>
      </c>
      <c r="E9" s="76">
        <v>206545.58</v>
      </c>
      <c r="F9" s="76">
        <v>0</v>
      </c>
      <c r="G9" s="42"/>
    </row>
    <row r="10" spans="1:7" ht="17.25" customHeight="1">
      <c r="A10" s="71" t="s">
        <v>92</v>
      </c>
      <c r="B10" s="66"/>
      <c r="C10" s="75" t="s">
        <v>15</v>
      </c>
      <c r="D10" s="76">
        <v>288944.64</v>
      </c>
      <c r="E10" s="76">
        <v>288944.64</v>
      </c>
      <c r="F10" s="76">
        <v>0</v>
      </c>
      <c r="G10" s="42"/>
    </row>
    <row r="11" spans="1:7" ht="17.25" customHeight="1">
      <c r="A11" s="77" t="s">
        <v>93</v>
      </c>
      <c r="B11" s="66"/>
      <c r="C11" s="76" t="s">
        <v>94</v>
      </c>
      <c r="D11" s="76"/>
      <c r="E11" s="76"/>
      <c r="F11" s="66"/>
      <c r="G11" s="42"/>
    </row>
    <row r="12" spans="1:7" ht="17.25" customHeight="1">
      <c r="A12" s="46" t="s">
        <v>95</v>
      </c>
      <c r="B12" s="66"/>
      <c r="C12" s="76"/>
      <c r="D12" s="76"/>
      <c r="E12" s="76"/>
      <c r="F12" s="66"/>
      <c r="G12" s="42"/>
    </row>
    <row r="13" spans="1:7" ht="17.25" customHeight="1">
      <c r="A13" s="77" t="s">
        <v>96</v>
      </c>
      <c r="B13" s="74"/>
      <c r="C13" s="76"/>
      <c r="D13" s="76"/>
      <c r="E13" s="76"/>
      <c r="F13" s="66"/>
      <c r="G13" s="42"/>
    </row>
    <row r="14" spans="1:7" ht="17.25" customHeight="1">
      <c r="A14" s="77"/>
      <c r="B14" s="66"/>
      <c r="C14" s="76"/>
      <c r="D14" s="76"/>
      <c r="E14" s="76"/>
      <c r="F14" s="66"/>
      <c r="G14" s="42"/>
    </row>
    <row r="15" spans="1:7" ht="17.25" customHeight="1">
      <c r="A15" s="77"/>
      <c r="B15" s="66"/>
      <c r="C15" s="76"/>
      <c r="D15" s="76"/>
      <c r="E15" s="76"/>
      <c r="F15" s="66"/>
      <c r="G15" s="42"/>
    </row>
    <row r="16" spans="1:7" ht="17.25" customHeight="1">
      <c r="A16" s="78" t="s">
        <v>27</v>
      </c>
      <c r="B16" s="74">
        <f>B6</f>
        <v>7626944.7</v>
      </c>
      <c r="C16" s="78" t="s">
        <v>28</v>
      </c>
      <c r="D16" s="74">
        <f>D6</f>
        <v>7626944.7</v>
      </c>
      <c r="E16" s="74">
        <f>E6</f>
        <v>7626944.7</v>
      </c>
      <c r="F16" s="74">
        <f>F6</f>
        <v>0</v>
      </c>
      <c r="G16" s="42"/>
    </row>
    <row r="17" s="41" customFormat="1" ht="15"/>
    <row r="18" s="41" customFormat="1" ht="15"/>
    <row r="19" s="41" customFormat="1" ht="15"/>
    <row r="20" s="41" customFormat="1" ht="15"/>
    <row r="21" s="41" customFormat="1" ht="15"/>
    <row r="22" s="41" customFormat="1" ht="15"/>
    <row r="23" s="41" customFormat="1" ht="15"/>
    <row r="24" s="41" customFormat="1" ht="15"/>
    <row r="25" s="41" customFormat="1" ht="15"/>
    <row r="26" s="41" customFormat="1" ht="15"/>
    <row r="27" s="41" customFormat="1" ht="15"/>
    <row r="28" s="41" customFormat="1" ht="15"/>
    <row r="29" s="41" customFormat="1" ht="15"/>
    <row r="30" s="41" customFormat="1" ht="15"/>
    <row r="31" s="41" customFormat="1" ht="15"/>
    <row r="32" s="41" customFormat="1" ht="15"/>
    <row r="33" ht="12.75"/>
    <row r="34" ht="12.75"/>
    <row r="35" ht="12.75"/>
    <row r="36" ht="12.75"/>
    <row r="37" ht="12.75"/>
    <row r="38" ht="12.75"/>
    <row r="39" ht="12.75"/>
    <row r="40" ht="12.75"/>
    <row r="41" ht="12.75"/>
    <row r="42" ht="12.75">
      <c r="AF42" s="53"/>
    </row>
    <row r="43" ht="12.75">
      <c r="AD43" s="53"/>
    </row>
    <row r="44" spans="31:32" ht="12.75">
      <c r="AE44" s="53"/>
      <c r="AF44" s="53"/>
    </row>
    <row r="45" spans="32:33" ht="12.75">
      <c r="AF45" s="53"/>
      <c r="AG45" s="53"/>
    </row>
    <row r="46" ht="12.75">
      <c r="AG46" s="79" t="s">
        <v>97</v>
      </c>
    </row>
    <row r="47" ht="12.75"/>
    <row r="48" ht="12.75"/>
    <row r="49" s="41" customFormat="1" ht="15"/>
    <row r="50" s="41" customFormat="1" ht="15"/>
    <row r="51" s="41" customFormat="1" ht="15"/>
    <row r="52" s="41" customFormat="1" ht="15"/>
    <row r="53" s="41" customFormat="1" ht="15"/>
    <row r="54" s="41" customFormat="1" ht="15"/>
    <row r="55" s="41" customFormat="1" ht="15"/>
    <row r="56" s="41" customFormat="1" ht="15"/>
    <row r="57" s="41" customFormat="1" ht="15"/>
    <row r="58" s="41" customFormat="1" ht="15"/>
    <row r="59" s="41" customFormat="1" ht="15"/>
    <row r="60" s="41" customFormat="1" ht="15"/>
    <row r="61" s="41" customFormat="1" ht="15"/>
    <row r="62" s="41" customFormat="1" ht="15"/>
    <row r="63" s="41" customFormat="1" ht="15"/>
    <row r="64" s="41" customFormat="1" ht="15"/>
    <row r="65" s="41" customFormat="1" ht="15"/>
    <row r="66" s="41" customFormat="1" ht="15"/>
    <row r="67" s="41" customFormat="1" ht="15"/>
    <row r="68" s="41" customFormat="1" ht="15"/>
    <row r="69" s="41" customFormat="1" ht="15"/>
    <row r="70" s="41" customFormat="1" ht="15"/>
    <row r="71" s="41" customFormat="1" ht="15"/>
    <row r="72" s="41" customFormat="1" ht="15"/>
    <row r="73" s="41" customFormat="1" ht="15"/>
    <row r="74" s="41" customFormat="1" ht="15"/>
    <row r="75" s="41" customFormat="1" ht="15"/>
    <row r="76" s="41" customFormat="1" ht="15"/>
    <row r="77" s="41" customFormat="1" ht="15"/>
    <row r="78" s="41" customFormat="1" ht="15"/>
    <row r="79" s="41" customFormat="1" ht="15"/>
    <row r="80" s="41" customFormat="1" ht="15"/>
    <row r="81" ht="12.75"/>
    <row r="82" ht="12.75"/>
    <row r="83" ht="12.75">
      <c r="Z83" s="53"/>
    </row>
    <row r="84" spans="23:26" ht="12.75">
      <c r="W84" s="53"/>
      <c r="X84" s="53"/>
      <c r="Y84" s="53"/>
      <c r="Z84" s="79" t="s">
        <v>97</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31"/>
  <sheetViews>
    <sheetView showGridLines="0" workbookViewId="0" topLeftCell="A1">
      <selection activeCell="E20" sqref="A1:E20"/>
    </sheetView>
  </sheetViews>
  <sheetFormatPr defaultColWidth="9.140625" defaultRowHeight="12.75" customHeight="1"/>
  <cols>
    <col min="1" max="1" width="16.7109375" style="41" customWidth="1"/>
    <col min="2" max="2" width="44.421875" style="41" customWidth="1"/>
    <col min="3" max="5" width="28.00390625" style="41" customWidth="1"/>
    <col min="6" max="6" width="9.140625" style="41" customWidth="1"/>
    <col min="7" max="7" width="13.57421875" style="41" customWidth="1"/>
    <col min="8" max="8" width="9.140625" style="41" customWidth="1"/>
  </cols>
  <sheetData>
    <row r="1" spans="1:7" ht="21" customHeight="1">
      <c r="A1" s="42"/>
      <c r="B1" s="42"/>
      <c r="C1" s="42"/>
      <c r="D1" s="42"/>
      <c r="E1" s="42"/>
      <c r="F1" s="42"/>
      <c r="G1" s="42"/>
    </row>
    <row r="2" spans="1:7" ht="29.25" customHeight="1">
      <c r="A2" s="43" t="s">
        <v>98</v>
      </c>
      <c r="B2" s="43"/>
      <c r="C2" s="43"/>
      <c r="D2" s="43"/>
      <c r="E2" s="43"/>
      <c r="F2" s="44"/>
      <c r="G2" s="44"/>
    </row>
    <row r="3" spans="1:7" ht="21" customHeight="1">
      <c r="A3" s="45" t="s">
        <v>1</v>
      </c>
      <c r="B3" s="46"/>
      <c r="C3" s="46"/>
      <c r="D3" s="46"/>
      <c r="E3" s="47" t="s">
        <v>2</v>
      </c>
      <c r="F3" s="42"/>
      <c r="G3" s="42"/>
    </row>
    <row r="4" spans="1:7" ht="17.25" customHeight="1">
      <c r="A4" s="48" t="s">
        <v>75</v>
      </c>
      <c r="B4" s="48"/>
      <c r="C4" s="48" t="s">
        <v>99</v>
      </c>
      <c r="D4" s="48"/>
      <c r="E4" s="48"/>
      <c r="F4" s="42"/>
      <c r="G4" s="42"/>
    </row>
    <row r="5" spans="1:7" ht="21" customHeight="1">
      <c r="A5" s="48" t="s">
        <v>81</v>
      </c>
      <c r="B5" s="48" t="s">
        <v>82</v>
      </c>
      <c r="C5" s="48" t="s">
        <v>32</v>
      </c>
      <c r="D5" s="48" t="s">
        <v>76</v>
      </c>
      <c r="E5" s="48" t="s">
        <v>77</v>
      </c>
      <c r="F5" s="42"/>
      <c r="G5" s="42"/>
    </row>
    <row r="6" spans="1:7" ht="21" customHeight="1">
      <c r="A6" s="51" t="s">
        <v>46</v>
      </c>
      <c r="B6" s="51" t="s">
        <v>46</v>
      </c>
      <c r="C6" s="52">
        <v>1</v>
      </c>
      <c r="D6" s="52">
        <f>C6+1</f>
        <v>2</v>
      </c>
      <c r="E6" s="52">
        <f>D6+1</f>
        <v>3</v>
      </c>
      <c r="F6" s="42"/>
      <c r="G6" s="42"/>
    </row>
    <row r="7" spans="1:7" ht="18.75" customHeight="1">
      <c r="A7" s="54" t="s">
        <v>47</v>
      </c>
      <c r="B7" s="54" t="s">
        <v>32</v>
      </c>
      <c r="C7" s="65">
        <v>7626944.7</v>
      </c>
      <c r="D7" s="65">
        <v>4511944.7</v>
      </c>
      <c r="E7" s="66">
        <v>3115000</v>
      </c>
      <c r="F7" s="42"/>
      <c r="G7" s="42"/>
    </row>
    <row r="8" spans="1:5" ht="18.75" customHeight="1">
      <c r="A8" s="54" t="s">
        <v>48</v>
      </c>
      <c r="B8" s="54" t="s">
        <v>9</v>
      </c>
      <c r="C8" s="65">
        <v>6473721</v>
      </c>
      <c r="D8" s="65">
        <v>3358721</v>
      </c>
      <c r="E8" s="66">
        <v>3115000</v>
      </c>
    </row>
    <row r="9" spans="1:5" ht="18.75" customHeight="1">
      <c r="A9" s="54" t="s">
        <v>49</v>
      </c>
      <c r="B9" s="54" t="s">
        <v>50</v>
      </c>
      <c r="C9" s="65">
        <v>6473721</v>
      </c>
      <c r="D9" s="65">
        <v>3358721</v>
      </c>
      <c r="E9" s="66">
        <v>3115000</v>
      </c>
    </row>
    <row r="10" spans="1:5" ht="18.75" customHeight="1">
      <c r="A10" s="54" t="s">
        <v>51</v>
      </c>
      <c r="B10" s="54" t="s">
        <v>52</v>
      </c>
      <c r="C10" s="65">
        <v>6473721</v>
      </c>
      <c r="D10" s="65">
        <v>3358721</v>
      </c>
      <c r="E10" s="66">
        <v>3115000</v>
      </c>
    </row>
    <row r="11" spans="1:5" ht="18.75" customHeight="1">
      <c r="A11" s="54" t="s">
        <v>55</v>
      </c>
      <c r="B11" s="54" t="s">
        <v>11</v>
      </c>
      <c r="C11" s="65">
        <v>657733.48</v>
      </c>
      <c r="D11" s="65">
        <v>657733.48</v>
      </c>
      <c r="E11" s="66"/>
    </row>
    <row r="12" spans="1:5" ht="18.75" customHeight="1">
      <c r="A12" s="54" t="s">
        <v>56</v>
      </c>
      <c r="B12" s="54" t="s">
        <v>57</v>
      </c>
      <c r="C12" s="65">
        <v>657733.48</v>
      </c>
      <c r="D12" s="65">
        <v>657733.48</v>
      </c>
      <c r="E12" s="66"/>
    </row>
    <row r="13" spans="1:5" ht="18.75" customHeight="1">
      <c r="A13" s="54" t="s">
        <v>58</v>
      </c>
      <c r="B13" s="54" t="s">
        <v>59</v>
      </c>
      <c r="C13" s="65">
        <v>251149</v>
      </c>
      <c r="D13" s="65">
        <v>251149</v>
      </c>
      <c r="E13" s="66"/>
    </row>
    <row r="14" spans="1:5" ht="18.75" customHeight="1">
      <c r="A14" s="54" t="s">
        <v>60</v>
      </c>
      <c r="B14" s="54" t="s">
        <v>61</v>
      </c>
      <c r="C14" s="65">
        <v>406584.48</v>
      </c>
      <c r="D14" s="65">
        <v>406584.48</v>
      </c>
      <c r="E14" s="66"/>
    </row>
    <row r="15" spans="1:5" ht="18.75" customHeight="1">
      <c r="A15" s="54" t="s">
        <v>64</v>
      </c>
      <c r="B15" s="54" t="s">
        <v>13</v>
      </c>
      <c r="C15" s="65">
        <v>206545.58</v>
      </c>
      <c r="D15" s="65">
        <v>206545.58</v>
      </c>
      <c r="E15" s="66"/>
    </row>
    <row r="16" spans="1:5" ht="18.75" customHeight="1">
      <c r="A16" s="54" t="s">
        <v>65</v>
      </c>
      <c r="B16" s="54" t="s">
        <v>66</v>
      </c>
      <c r="C16" s="65">
        <v>206545.58</v>
      </c>
      <c r="D16" s="65">
        <v>206545.58</v>
      </c>
      <c r="E16" s="66"/>
    </row>
    <row r="17" spans="1:5" ht="18.75" customHeight="1">
      <c r="A17" s="54" t="s">
        <v>67</v>
      </c>
      <c r="B17" s="54" t="s">
        <v>68</v>
      </c>
      <c r="C17" s="65">
        <v>206545.58</v>
      </c>
      <c r="D17" s="65">
        <v>206545.58</v>
      </c>
      <c r="E17" s="66"/>
    </row>
    <row r="18" spans="1:5" ht="18.75" customHeight="1">
      <c r="A18" s="54" t="s">
        <v>69</v>
      </c>
      <c r="B18" s="54" t="s">
        <v>15</v>
      </c>
      <c r="C18" s="65">
        <v>288944.64</v>
      </c>
      <c r="D18" s="65">
        <v>288944.64</v>
      </c>
      <c r="E18" s="66"/>
    </row>
    <row r="19" spans="1:5" ht="18.75" customHeight="1">
      <c r="A19" s="54" t="s">
        <v>70</v>
      </c>
      <c r="B19" s="54" t="s">
        <v>71</v>
      </c>
      <c r="C19" s="65">
        <v>288944.64</v>
      </c>
      <c r="D19" s="65">
        <v>288944.64</v>
      </c>
      <c r="E19" s="66"/>
    </row>
    <row r="20" spans="1:5" ht="18.75" customHeight="1">
      <c r="A20" s="54" t="s">
        <v>72</v>
      </c>
      <c r="B20" s="54" t="s">
        <v>73</v>
      </c>
      <c r="C20" s="65">
        <v>288944.64</v>
      </c>
      <c r="D20" s="65">
        <v>288944.64</v>
      </c>
      <c r="E20" s="66"/>
    </row>
    <row r="21" spans="1:7" ht="21" customHeight="1">
      <c r="A21" s="42"/>
      <c r="B21" s="42"/>
      <c r="C21" s="42"/>
      <c r="D21" s="42"/>
      <c r="E21" s="42"/>
      <c r="F21" s="42"/>
      <c r="G21" s="42"/>
    </row>
    <row r="22" spans="1:7" ht="21" customHeight="1">
      <c r="A22" s="42"/>
      <c r="B22" s="42"/>
      <c r="C22" s="42"/>
      <c r="D22" s="42"/>
      <c r="E22" s="42"/>
      <c r="F22" s="42"/>
      <c r="G22" s="42"/>
    </row>
    <row r="23" spans="1:7" ht="21" customHeight="1">
      <c r="A23" s="42"/>
      <c r="B23" s="42"/>
      <c r="C23" s="42"/>
      <c r="D23" s="42"/>
      <c r="E23" s="42"/>
      <c r="F23" s="42"/>
      <c r="G23" s="42"/>
    </row>
    <row r="24" spans="1:7" ht="21" customHeight="1">
      <c r="A24" s="42"/>
      <c r="B24" s="42"/>
      <c r="C24" s="42"/>
      <c r="D24" s="42"/>
      <c r="E24" s="42"/>
      <c r="F24" s="42"/>
      <c r="G24" s="42"/>
    </row>
    <row r="25" spans="1:7" ht="21" customHeight="1">
      <c r="A25" s="42"/>
      <c r="B25" s="42"/>
      <c r="C25" s="42"/>
      <c r="D25" s="42"/>
      <c r="E25" s="42"/>
      <c r="F25" s="42"/>
      <c r="G25" s="42"/>
    </row>
    <row r="26" spans="1:7" ht="21" customHeight="1">
      <c r="A26" s="42"/>
      <c r="B26" s="42"/>
      <c r="C26" s="42"/>
      <c r="D26" s="42"/>
      <c r="E26" s="42"/>
      <c r="F26" s="42"/>
      <c r="G26" s="42"/>
    </row>
    <row r="27" spans="1:7" ht="21" customHeight="1">
      <c r="A27" s="42"/>
      <c r="B27" s="42"/>
      <c r="C27" s="42"/>
      <c r="D27" s="42"/>
      <c r="E27" s="42"/>
      <c r="F27" s="42"/>
      <c r="G27" s="42"/>
    </row>
    <row r="28" spans="1:7" ht="21" customHeight="1">
      <c r="A28" s="42"/>
      <c r="B28" s="42"/>
      <c r="C28" s="42"/>
      <c r="D28" s="42"/>
      <c r="E28" s="42"/>
      <c r="F28" s="42"/>
      <c r="G28" s="42"/>
    </row>
    <row r="29" spans="1:7" ht="21" customHeight="1">
      <c r="A29" s="42"/>
      <c r="B29" s="42"/>
      <c r="C29" s="42"/>
      <c r="D29" s="42"/>
      <c r="E29" s="42"/>
      <c r="F29" s="42"/>
      <c r="G29" s="42"/>
    </row>
    <row r="30" ht="21" customHeight="1"/>
    <row r="31" spans="1:7" ht="21" customHeight="1">
      <c r="A31" s="42"/>
      <c r="B31" s="42"/>
      <c r="C31" s="42"/>
      <c r="D31" s="42"/>
      <c r="E31" s="42"/>
      <c r="F31" s="42"/>
      <c r="G31" s="42"/>
    </row>
    <row r="32" ht="12.75"/>
    <row r="33" ht="12.75"/>
    <row r="34" ht="12.75"/>
    <row r="35" ht="12.75"/>
    <row r="36" ht="12.75"/>
    <row r="37" ht="12.7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44"/>
  <sheetViews>
    <sheetView showGridLines="0" workbookViewId="0" topLeftCell="A1">
      <selection activeCell="E33" sqref="A1:E33"/>
    </sheetView>
  </sheetViews>
  <sheetFormatPr defaultColWidth="9.140625" defaultRowHeight="12.75" customHeight="1"/>
  <cols>
    <col min="1" max="1" width="20.7109375" style="41" customWidth="1"/>
    <col min="2" max="2" width="38.00390625" style="41" customWidth="1"/>
    <col min="3" max="3" width="24.7109375" style="41" customWidth="1"/>
    <col min="4" max="4" width="24.140625" style="41" customWidth="1"/>
    <col min="5" max="5" width="21.7109375" style="41" customWidth="1"/>
    <col min="6" max="6" width="9.140625" style="41" customWidth="1"/>
    <col min="7" max="7" width="13.57421875" style="41" customWidth="1"/>
    <col min="8" max="9" width="9.140625" style="41" customWidth="1"/>
  </cols>
  <sheetData>
    <row r="1" spans="1:7" ht="30" customHeight="1">
      <c r="A1" s="43" t="s">
        <v>100</v>
      </c>
      <c r="B1" s="43"/>
      <c r="C1" s="43"/>
      <c r="D1" s="43"/>
      <c r="E1" s="43"/>
      <c r="F1" s="44"/>
      <c r="G1" s="44"/>
    </row>
    <row r="2" spans="1:7" ht="21" customHeight="1">
      <c r="A2" s="45" t="s">
        <v>1</v>
      </c>
      <c r="B2" s="46"/>
      <c r="C2" s="46"/>
      <c r="D2" s="46"/>
      <c r="E2" s="47" t="s">
        <v>2</v>
      </c>
      <c r="F2" s="42"/>
      <c r="G2" s="42"/>
    </row>
    <row r="3" spans="1:7" ht="17.25" customHeight="1">
      <c r="A3" s="48" t="s">
        <v>101</v>
      </c>
      <c r="B3" s="48"/>
      <c r="C3" s="48" t="s">
        <v>102</v>
      </c>
      <c r="D3" s="48"/>
      <c r="E3" s="48"/>
      <c r="F3" s="42"/>
      <c r="G3" s="42"/>
    </row>
    <row r="4" spans="1:7" ht="21" customHeight="1">
      <c r="A4" s="48" t="s">
        <v>81</v>
      </c>
      <c r="B4" s="49" t="s">
        <v>82</v>
      </c>
      <c r="C4" s="50" t="s">
        <v>32</v>
      </c>
      <c r="D4" s="50" t="s">
        <v>103</v>
      </c>
      <c r="E4" s="50" t="s">
        <v>104</v>
      </c>
      <c r="F4" s="42"/>
      <c r="G4" s="42"/>
    </row>
    <row r="5" spans="1:7" ht="15" customHeight="1">
      <c r="A5" s="51" t="s">
        <v>46</v>
      </c>
      <c r="B5" s="51" t="s">
        <v>46</v>
      </c>
      <c r="C5" s="52">
        <v>1</v>
      </c>
      <c r="D5" s="52">
        <f>C5+1</f>
        <v>2</v>
      </c>
      <c r="E5" s="52">
        <f>D5+1</f>
        <v>3</v>
      </c>
      <c r="F5" s="42"/>
      <c r="G5" s="42"/>
    </row>
    <row r="6" spans="1:8" ht="16.5" customHeight="1">
      <c r="A6" s="54" t="s">
        <v>47</v>
      </c>
      <c r="B6" s="54" t="s">
        <v>32</v>
      </c>
      <c r="C6" s="65">
        <v>4511944.7</v>
      </c>
      <c r="D6" s="65">
        <v>3714544.7</v>
      </c>
      <c r="E6" s="66">
        <v>797400</v>
      </c>
      <c r="F6" s="67"/>
      <c r="G6" s="67"/>
      <c r="H6" s="53"/>
    </row>
    <row r="7" spans="1:5" ht="16.5" customHeight="1">
      <c r="A7" s="54"/>
      <c r="B7" s="54" t="s">
        <v>105</v>
      </c>
      <c r="C7" s="65">
        <v>3445907.7</v>
      </c>
      <c r="D7" s="65">
        <v>3445907.7</v>
      </c>
      <c r="E7" s="66"/>
    </row>
    <row r="8" spans="1:5" ht="16.5" customHeight="1">
      <c r="A8" s="54" t="s">
        <v>106</v>
      </c>
      <c r="B8" s="54" t="s">
        <v>107</v>
      </c>
      <c r="C8" s="65">
        <v>1599372</v>
      </c>
      <c r="D8" s="65">
        <v>1599372</v>
      </c>
      <c r="E8" s="66"/>
    </row>
    <row r="9" spans="1:5" ht="16.5" customHeight="1">
      <c r="A9" s="54" t="s">
        <v>108</v>
      </c>
      <c r="B9" s="54" t="s">
        <v>109</v>
      </c>
      <c r="C9" s="65">
        <v>808500</v>
      </c>
      <c r="D9" s="65">
        <v>808500</v>
      </c>
      <c r="E9" s="66"/>
    </row>
    <row r="10" spans="1:5" ht="16.5" customHeight="1">
      <c r="A10" s="54" t="s">
        <v>110</v>
      </c>
      <c r="B10" s="54" t="s">
        <v>111</v>
      </c>
      <c r="C10" s="65">
        <v>133281</v>
      </c>
      <c r="D10" s="65">
        <v>133281</v>
      </c>
      <c r="E10" s="66"/>
    </row>
    <row r="11" spans="1:5" ht="16.5" customHeight="1">
      <c r="A11" s="54" t="s">
        <v>112</v>
      </c>
      <c r="B11" s="54" t="s">
        <v>113</v>
      </c>
      <c r="C11" s="65">
        <v>406584.48</v>
      </c>
      <c r="D11" s="65">
        <v>406584.48</v>
      </c>
      <c r="E11" s="66"/>
    </row>
    <row r="12" spans="1:5" ht="16.5" customHeight="1">
      <c r="A12" s="54" t="s">
        <v>114</v>
      </c>
      <c r="B12" s="54" t="s">
        <v>115</v>
      </c>
      <c r="C12" s="65">
        <v>202873.58</v>
      </c>
      <c r="D12" s="65">
        <v>202873.58</v>
      </c>
      <c r="E12" s="66"/>
    </row>
    <row r="13" spans="1:5" ht="16.5" customHeight="1">
      <c r="A13" s="54" t="s">
        <v>116</v>
      </c>
      <c r="B13" s="54" t="s">
        <v>117</v>
      </c>
      <c r="C13" s="65">
        <v>3672</v>
      </c>
      <c r="D13" s="65">
        <v>3672</v>
      </c>
      <c r="E13" s="66"/>
    </row>
    <row r="14" spans="1:5" ht="16.5" customHeight="1">
      <c r="A14" s="54" t="s">
        <v>118</v>
      </c>
      <c r="B14" s="54" t="s">
        <v>119</v>
      </c>
      <c r="C14" s="65">
        <v>288944.64</v>
      </c>
      <c r="D14" s="65">
        <v>288944.64</v>
      </c>
      <c r="E14" s="66"/>
    </row>
    <row r="15" spans="1:5" ht="16.5" customHeight="1">
      <c r="A15" s="54" t="s">
        <v>120</v>
      </c>
      <c r="B15" s="54" t="s">
        <v>121</v>
      </c>
      <c r="C15" s="65">
        <v>160</v>
      </c>
      <c r="D15" s="65">
        <v>160</v>
      </c>
      <c r="E15" s="66"/>
    </row>
    <row r="16" spans="1:5" ht="16.5" customHeight="1">
      <c r="A16" s="54" t="s">
        <v>122</v>
      </c>
      <c r="B16" s="54" t="s">
        <v>123</v>
      </c>
      <c r="C16" s="65">
        <v>2520</v>
      </c>
      <c r="D16" s="65">
        <v>2520</v>
      </c>
      <c r="E16" s="66"/>
    </row>
    <row r="17" spans="1:5" ht="16.5" customHeight="1">
      <c r="A17" s="54"/>
      <c r="B17" s="54" t="s">
        <v>124</v>
      </c>
      <c r="C17" s="65">
        <v>797400</v>
      </c>
      <c r="D17" s="65"/>
      <c r="E17" s="66">
        <v>797400</v>
      </c>
    </row>
    <row r="18" spans="1:5" ht="16.5" customHeight="1">
      <c r="A18" s="54" t="s">
        <v>125</v>
      </c>
      <c r="B18" s="54" t="s">
        <v>126</v>
      </c>
      <c r="C18" s="65">
        <v>405000</v>
      </c>
      <c r="D18" s="65"/>
      <c r="E18" s="66">
        <v>405000</v>
      </c>
    </row>
    <row r="19" spans="1:5" ht="16.5" customHeight="1">
      <c r="A19" s="54" t="s">
        <v>127</v>
      </c>
      <c r="B19" s="54" t="s">
        <v>128</v>
      </c>
      <c r="C19" s="65">
        <v>50760</v>
      </c>
      <c r="D19" s="65"/>
      <c r="E19" s="66">
        <v>50760</v>
      </c>
    </row>
    <row r="20" spans="1:5" ht="16.5" customHeight="1">
      <c r="A20" s="54" t="s">
        <v>129</v>
      </c>
      <c r="B20" s="54" t="s">
        <v>130</v>
      </c>
      <c r="C20" s="65">
        <v>29600</v>
      </c>
      <c r="D20" s="65"/>
      <c r="E20" s="66">
        <v>29600</v>
      </c>
    </row>
    <row r="21" spans="1:5" ht="16.5" customHeight="1">
      <c r="A21" s="54" t="s">
        <v>131</v>
      </c>
      <c r="B21" s="54" t="s">
        <v>132</v>
      </c>
      <c r="C21" s="65">
        <v>12720</v>
      </c>
      <c r="D21" s="65"/>
      <c r="E21" s="66">
        <v>12720</v>
      </c>
    </row>
    <row r="22" spans="1:5" ht="16.5" customHeight="1">
      <c r="A22" s="54" t="s">
        <v>133</v>
      </c>
      <c r="B22" s="54" t="s">
        <v>134</v>
      </c>
      <c r="C22" s="65">
        <v>291960</v>
      </c>
      <c r="D22" s="65"/>
      <c r="E22" s="66">
        <v>291960</v>
      </c>
    </row>
    <row r="23" spans="1:5" ht="16.5" customHeight="1">
      <c r="A23" s="54" t="s">
        <v>135</v>
      </c>
      <c r="B23" s="54" t="s">
        <v>136</v>
      </c>
      <c r="C23" s="65">
        <v>3760</v>
      </c>
      <c r="D23" s="65"/>
      <c r="E23" s="66">
        <v>3760</v>
      </c>
    </row>
    <row r="24" spans="1:5" ht="16.5" customHeight="1">
      <c r="A24" s="54" t="s">
        <v>137</v>
      </c>
      <c r="B24" s="54" t="s">
        <v>138</v>
      </c>
      <c r="C24" s="65">
        <v>1600</v>
      </c>
      <c r="D24" s="65"/>
      <c r="E24" s="66">
        <v>1600</v>
      </c>
    </row>
    <row r="25" spans="1:5" ht="16.5" customHeight="1">
      <c r="A25" s="54" t="s">
        <v>139</v>
      </c>
      <c r="B25" s="54" t="s">
        <v>140</v>
      </c>
      <c r="C25" s="65">
        <v>2000</v>
      </c>
      <c r="D25" s="65"/>
      <c r="E25" s="66">
        <v>2000</v>
      </c>
    </row>
    <row r="26" spans="1:5" ht="16.5" customHeight="1">
      <c r="A26" s="54"/>
      <c r="B26" s="54" t="s">
        <v>141</v>
      </c>
      <c r="C26" s="65">
        <v>268637</v>
      </c>
      <c r="D26" s="65">
        <v>268637</v>
      </c>
      <c r="E26" s="66"/>
    </row>
    <row r="27" spans="1:5" ht="16.5" customHeight="1">
      <c r="A27" s="54" t="s">
        <v>142</v>
      </c>
      <c r="B27" s="54" t="s">
        <v>143</v>
      </c>
      <c r="C27" s="65">
        <v>88620</v>
      </c>
      <c r="D27" s="65">
        <v>88620</v>
      </c>
      <c r="E27" s="66"/>
    </row>
    <row r="28" spans="1:5" ht="16.5" customHeight="1">
      <c r="A28" s="54" t="s">
        <v>144</v>
      </c>
      <c r="B28" s="54" t="s">
        <v>145</v>
      </c>
      <c r="C28" s="65">
        <v>480</v>
      </c>
      <c r="D28" s="65">
        <v>480</v>
      </c>
      <c r="E28" s="66"/>
    </row>
    <row r="29" spans="1:5" ht="16.5" customHeight="1">
      <c r="A29" s="54" t="s">
        <v>146</v>
      </c>
      <c r="B29" s="54" t="s">
        <v>147</v>
      </c>
      <c r="C29" s="65">
        <v>142889</v>
      </c>
      <c r="D29" s="65">
        <v>142889</v>
      </c>
      <c r="E29" s="66"/>
    </row>
    <row r="30" spans="1:5" ht="16.5" customHeight="1">
      <c r="A30" s="54" t="s">
        <v>148</v>
      </c>
      <c r="B30" s="54" t="s">
        <v>149</v>
      </c>
      <c r="C30" s="65">
        <v>5880</v>
      </c>
      <c r="D30" s="65">
        <v>5880</v>
      </c>
      <c r="E30" s="66"/>
    </row>
    <row r="31" spans="1:5" ht="16.5" customHeight="1">
      <c r="A31" s="54" t="s">
        <v>150</v>
      </c>
      <c r="B31" s="54" t="s">
        <v>151</v>
      </c>
      <c r="C31" s="65">
        <v>22968</v>
      </c>
      <c r="D31" s="65">
        <v>22968</v>
      </c>
      <c r="E31" s="66"/>
    </row>
    <row r="32" spans="1:5" ht="16.5" customHeight="1">
      <c r="A32" s="54" t="s">
        <v>152</v>
      </c>
      <c r="B32" s="54" t="s">
        <v>153</v>
      </c>
      <c r="C32" s="65">
        <v>7200</v>
      </c>
      <c r="D32" s="65">
        <v>7200</v>
      </c>
      <c r="E32" s="66"/>
    </row>
    <row r="33" spans="1:5" ht="16.5" customHeight="1">
      <c r="A33" s="54" t="s">
        <v>154</v>
      </c>
      <c r="B33" s="54" t="s">
        <v>155</v>
      </c>
      <c r="C33" s="65">
        <v>600</v>
      </c>
      <c r="D33" s="65">
        <v>600</v>
      </c>
      <c r="E33" s="66"/>
    </row>
    <row r="34" spans="1:8" ht="21" customHeight="1">
      <c r="A34" s="42"/>
      <c r="B34" s="42"/>
      <c r="C34" s="42"/>
      <c r="D34" s="42"/>
      <c r="E34" s="42"/>
      <c r="F34" s="42"/>
      <c r="G34" s="42"/>
      <c r="H34" s="53"/>
    </row>
    <row r="35" spans="1:7" ht="21" customHeight="1">
      <c r="A35" s="42"/>
      <c r="B35" s="42"/>
      <c r="C35" s="42"/>
      <c r="D35" s="42"/>
      <c r="E35" s="42"/>
      <c r="F35" s="42"/>
      <c r="G35" s="42"/>
    </row>
    <row r="36" spans="1:6" ht="21" customHeight="1">
      <c r="A36" s="42"/>
      <c r="B36" s="42"/>
      <c r="C36" s="42"/>
      <c r="D36" s="42"/>
      <c r="E36" s="42"/>
      <c r="F36" s="42"/>
    </row>
    <row r="37" spans="1:7" ht="21" customHeight="1">
      <c r="A37" s="42"/>
      <c r="B37" s="42"/>
      <c r="C37" s="42"/>
      <c r="D37" s="42"/>
      <c r="E37" s="42"/>
      <c r="F37" s="42"/>
      <c r="G37" s="42"/>
    </row>
    <row r="38" spans="1:7" ht="21" customHeight="1">
      <c r="A38" s="42"/>
      <c r="B38" s="42"/>
      <c r="C38" s="42"/>
      <c r="D38" s="42"/>
      <c r="E38" s="42"/>
      <c r="F38" s="42"/>
      <c r="G38" s="42"/>
    </row>
    <row r="39" spans="1:7" ht="21" customHeight="1">
      <c r="A39" s="42"/>
      <c r="B39" s="42"/>
      <c r="C39" s="42"/>
      <c r="D39" s="42"/>
      <c r="E39" s="42"/>
      <c r="F39" s="42"/>
      <c r="G39" s="42"/>
    </row>
    <row r="40" spans="1:7" ht="21" customHeight="1">
      <c r="A40" s="42"/>
      <c r="B40" s="42"/>
      <c r="C40" s="42"/>
      <c r="D40" s="42"/>
      <c r="E40" s="42"/>
      <c r="F40" s="42"/>
      <c r="G40" s="42"/>
    </row>
    <row r="41" spans="1:7" ht="21" customHeight="1">
      <c r="A41" s="42"/>
      <c r="B41" s="42"/>
      <c r="C41" s="42"/>
      <c r="D41" s="42"/>
      <c r="E41" s="42"/>
      <c r="F41" s="42"/>
      <c r="G41" s="42"/>
    </row>
    <row r="42" spans="1:7" ht="21" customHeight="1">
      <c r="A42" s="42"/>
      <c r="B42" s="42"/>
      <c r="C42" s="42"/>
      <c r="D42" s="42"/>
      <c r="E42" s="42"/>
      <c r="F42" s="42"/>
      <c r="G42" s="42"/>
    </row>
    <row r="43" ht="21" customHeight="1"/>
    <row r="44" spans="1:7" ht="21" customHeight="1">
      <c r="A44" s="42"/>
      <c r="B44" s="42"/>
      <c r="C44" s="42"/>
      <c r="D44" s="42"/>
      <c r="E44" s="42"/>
      <c r="F44" s="42"/>
      <c r="G44" s="42"/>
    </row>
  </sheetData>
  <sheetProtection formatCells="0" formatColumns="0" formatRows="0" insertColumns="0" insertRows="0" insertHyperlinks="0" deleteColumns="0" deleteRows="0" sort="0" autoFilter="0" pivotTables="0"/>
  <mergeCells count="3">
    <mergeCell ref="A1:E1"/>
    <mergeCell ref="A3:B3"/>
    <mergeCell ref="C3:E3"/>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25"/>
  <sheetViews>
    <sheetView showGridLines="0" workbookViewId="0" topLeftCell="A1">
      <selection activeCell="E18" sqref="E18"/>
    </sheetView>
  </sheetViews>
  <sheetFormatPr defaultColWidth="9.140625" defaultRowHeight="12.75" customHeight="1"/>
  <cols>
    <col min="1" max="1" width="24.28125" style="41" customWidth="1"/>
    <col min="2" max="2" width="50.421875" style="41" customWidth="1"/>
    <col min="3" max="3" width="19.7109375" style="41" customWidth="1"/>
    <col min="4" max="4" width="17.7109375" style="41" customWidth="1"/>
    <col min="5" max="5" width="15.00390625" style="41" customWidth="1"/>
    <col min="6" max="6" width="17.57421875" style="41" customWidth="1"/>
    <col min="7" max="7" width="18.57421875" style="41" customWidth="1"/>
    <col min="8" max="9" width="9.140625" style="41" customWidth="1"/>
  </cols>
  <sheetData>
    <row r="1" ht="12.75">
      <c r="G1" s="57"/>
    </row>
    <row r="2" spans="1:7" ht="30" customHeight="1">
      <c r="A2" s="43" t="s">
        <v>156</v>
      </c>
      <c r="B2" s="43"/>
      <c r="C2" s="43"/>
      <c r="D2" s="43"/>
      <c r="E2" s="43"/>
      <c r="F2" s="43"/>
      <c r="G2" s="43"/>
    </row>
    <row r="3" spans="1:7" ht="18" customHeight="1">
      <c r="A3" s="58" t="s">
        <v>1</v>
      </c>
      <c r="B3" s="58"/>
      <c r="C3" s="58"/>
      <c r="D3" s="59"/>
      <c r="E3" s="59"/>
      <c r="F3" s="59"/>
      <c r="G3" s="47" t="s">
        <v>2</v>
      </c>
    </row>
    <row r="4" spans="1:7" ht="31.5" customHeight="1">
      <c r="A4" s="51" t="s">
        <v>157</v>
      </c>
      <c r="B4" s="51" t="s">
        <v>158</v>
      </c>
      <c r="C4" s="51" t="s">
        <v>32</v>
      </c>
      <c r="D4" s="60" t="s">
        <v>159</v>
      </c>
      <c r="E4" s="51" t="s">
        <v>160</v>
      </c>
      <c r="F4" s="61" t="s">
        <v>161</v>
      </c>
      <c r="G4" s="51" t="s">
        <v>162</v>
      </c>
    </row>
    <row r="5" spans="1:7" ht="21.75" customHeight="1">
      <c r="A5" s="62" t="s">
        <v>46</v>
      </c>
      <c r="B5" s="62" t="s">
        <v>46</v>
      </c>
      <c r="C5" s="63">
        <v>1</v>
      </c>
      <c r="D5" s="64">
        <f>C5+1</f>
        <v>2</v>
      </c>
      <c r="E5" s="64">
        <f>D5+1</f>
        <v>3</v>
      </c>
      <c r="F5" s="64">
        <f>E5+1</f>
        <v>4</v>
      </c>
      <c r="G5" s="64">
        <f>F5+1</f>
        <v>5</v>
      </c>
    </row>
    <row r="6" spans="1:7" ht="22.5" customHeight="1">
      <c r="A6" s="54" t="s">
        <v>47</v>
      </c>
      <c r="B6" s="54" t="s">
        <v>32</v>
      </c>
      <c r="C6" s="65">
        <v>181000</v>
      </c>
      <c r="D6" s="65">
        <v>0</v>
      </c>
      <c r="E6" s="65">
        <v>181000</v>
      </c>
      <c r="F6" s="66">
        <v>0</v>
      </c>
      <c r="G6" s="66">
        <v>0</v>
      </c>
    </row>
    <row r="7" spans="1:7" ht="22.5" customHeight="1">
      <c r="A7" s="54" t="s">
        <v>163</v>
      </c>
      <c r="B7" s="54" t="s">
        <v>164</v>
      </c>
      <c r="C7" s="65">
        <v>181000</v>
      </c>
      <c r="D7" s="65">
        <v>0</v>
      </c>
      <c r="E7" s="65">
        <v>181000</v>
      </c>
      <c r="F7" s="66">
        <v>0</v>
      </c>
      <c r="G7" s="66">
        <v>0</v>
      </c>
    </row>
    <row r="8" spans="1:7" ht="12.75">
      <c r="A8" s="53"/>
      <c r="B8" s="53"/>
      <c r="C8" s="53"/>
      <c r="D8" s="53"/>
      <c r="E8" s="53"/>
      <c r="F8" s="53"/>
      <c r="G8" s="53"/>
    </row>
    <row r="9" spans="1:8" ht="12.75">
      <c r="A9" s="53"/>
      <c r="B9" s="53"/>
      <c r="C9" s="53"/>
      <c r="D9" s="53"/>
      <c r="E9" s="53"/>
      <c r="F9" s="53"/>
      <c r="G9" s="53"/>
      <c r="H9" s="53"/>
    </row>
    <row r="10" spans="1:7" ht="12.75">
      <c r="A10" s="53"/>
      <c r="B10" s="53"/>
      <c r="C10" s="53"/>
      <c r="D10" s="53"/>
      <c r="E10" s="53"/>
      <c r="F10" s="53"/>
      <c r="G10" s="53"/>
    </row>
    <row r="11" spans="1:7" ht="12.75">
      <c r="A11" s="53"/>
      <c r="B11" s="53"/>
      <c r="C11" s="53"/>
      <c r="D11" s="53"/>
      <c r="E11" s="53"/>
      <c r="F11" s="53"/>
      <c r="G11" s="53"/>
    </row>
    <row r="12" spans="1:7" ht="12.75">
      <c r="A12" s="53"/>
      <c r="B12" s="53"/>
      <c r="C12" s="53"/>
      <c r="D12" s="53"/>
      <c r="E12" s="53"/>
      <c r="F12" s="53"/>
      <c r="G12" s="53"/>
    </row>
    <row r="13" spans="1:7" ht="12.75">
      <c r="A13" s="53"/>
      <c r="B13" s="53"/>
      <c r="C13" s="53"/>
      <c r="D13" s="53"/>
      <c r="E13" s="53"/>
      <c r="F13" s="53"/>
      <c r="G13" s="53"/>
    </row>
    <row r="14" spans="1:7" ht="12.75">
      <c r="A14" s="53"/>
      <c r="B14" s="53"/>
      <c r="C14" s="53"/>
      <c r="D14" s="53"/>
      <c r="E14" s="53"/>
      <c r="F14" s="53"/>
      <c r="G14" s="53"/>
    </row>
    <row r="15" spans="1:7" ht="12.75">
      <c r="A15" s="53"/>
      <c r="B15" s="53"/>
      <c r="C15" s="53"/>
      <c r="D15" s="53"/>
      <c r="E15" s="53"/>
      <c r="F15" s="53"/>
      <c r="G15" s="53"/>
    </row>
    <row r="16" spans="5:7" ht="12.75">
      <c r="E16" s="53"/>
      <c r="F16" s="53"/>
      <c r="G16" s="53"/>
    </row>
    <row r="17" spans="4:6" ht="12.75">
      <c r="D17" s="53"/>
      <c r="E17" s="53"/>
      <c r="F17" s="53"/>
    </row>
    <row r="18" spans="2:6" ht="12.75">
      <c r="B18" s="53"/>
      <c r="C18" s="53"/>
      <c r="D18" s="53"/>
      <c r="F18" s="53"/>
    </row>
    <row r="19" spans="3:7" ht="12.75">
      <c r="C19" s="53"/>
      <c r="E19" s="53"/>
      <c r="G19" s="53"/>
    </row>
    <row r="20" spans="3:7" ht="12.75">
      <c r="C20" s="53"/>
      <c r="G20" s="53"/>
    </row>
    <row r="21" spans="5:7" ht="12.75">
      <c r="E21" s="53"/>
      <c r="G21" s="53"/>
    </row>
    <row r="22" ht="12.75"/>
    <row r="23" ht="12.75"/>
    <row r="24" ht="12.75"/>
    <row r="25" ht="12.75">
      <c r="D25" s="53"/>
    </row>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D15" sqref="D15"/>
    </sheetView>
  </sheetViews>
  <sheetFormatPr defaultColWidth="9.140625" defaultRowHeight="12.75" customHeight="1"/>
  <cols>
    <col min="1" max="1" width="16.7109375" style="41" customWidth="1"/>
    <col min="2" max="2" width="49.140625" style="41" customWidth="1"/>
    <col min="3" max="5" width="28.00390625" style="41" customWidth="1"/>
    <col min="6" max="6" width="9.140625" style="41" customWidth="1"/>
    <col min="7" max="7" width="13.57421875" style="41" customWidth="1"/>
    <col min="8" max="9" width="9.140625" style="41" customWidth="1"/>
  </cols>
  <sheetData>
    <row r="1" spans="1:7" ht="21" customHeight="1">
      <c r="A1" s="42"/>
      <c r="B1" s="42"/>
      <c r="C1" s="42"/>
      <c r="D1" s="42"/>
      <c r="E1" s="42"/>
      <c r="F1" s="42"/>
      <c r="G1" s="42"/>
    </row>
    <row r="2" spans="1:7" ht="29.25" customHeight="1">
      <c r="A2" s="43" t="s">
        <v>165</v>
      </c>
      <c r="B2" s="43"/>
      <c r="C2" s="43"/>
      <c r="D2" s="43"/>
      <c r="E2" s="43"/>
      <c r="F2" s="44"/>
      <c r="G2" s="44"/>
    </row>
    <row r="3" spans="1:7" ht="21" customHeight="1">
      <c r="A3" s="45" t="s">
        <v>1</v>
      </c>
      <c r="B3" s="46"/>
      <c r="C3" s="46"/>
      <c r="D3" s="46"/>
      <c r="E3" s="47" t="s">
        <v>2</v>
      </c>
      <c r="F3" s="42"/>
      <c r="G3" s="42"/>
    </row>
    <row r="4" spans="1:7" ht="17.25" customHeight="1">
      <c r="A4" s="48" t="s">
        <v>75</v>
      </c>
      <c r="B4" s="48"/>
      <c r="C4" s="48" t="s">
        <v>99</v>
      </c>
      <c r="D4" s="48"/>
      <c r="E4" s="48"/>
      <c r="F4" s="42"/>
      <c r="G4" s="42"/>
    </row>
    <row r="5" spans="1:7" ht="21" customHeight="1">
      <c r="A5" s="48" t="s">
        <v>81</v>
      </c>
      <c r="B5" s="49" t="s">
        <v>82</v>
      </c>
      <c r="C5" s="50" t="s">
        <v>32</v>
      </c>
      <c r="D5" s="50" t="s">
        <v>76</v>
      </c>
      <c r="E5" s="50" t="s">
        <v>77</v>
      </c>
      <c r="F5" s="42"/>
      <c r="G5" s="42"/>
    </row>
    <row r="6" spans="1:8" ht="21" customHeight="1">
      <c r="A6" s="51" t="s">
        <v>46</v>
      </c>
      <c r="B6" s="51" t="s">
        <v>46</v>
      </c>
      <c r="C6" s="52">
        <v>1</v>
      </c>
      <c r="D6" s="52">
        <f>C6+1</f>
        <v>2</v>
      </c>
      <c r="E6" s="52">
        <f>D6+1</f>
        <v>3</v>
      </c>
      <c r="F6" s="42"/>
      <c r="G6" s="42"/>
      <c r="H6" s="53"/>
    </row>
    <row r="7" spans="1:7" ht="18.75" customHeight="1">
      <c r="A7" s="54"/>
      <c r="B7" s="54"/>
      <c r="C7" s="55">
        <v>0</v>
      </c>
      <c r="D7" s="56">
        <v>0</v>
      </c>
      <c r="E7" s="55">
        <v>0</v>
      </c>
      <c r="F7" s="42"/>
      <c r="G7" s="42"/>
    </row>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I26"/>
  <sheetViews>
    <sheetView showGridLines="0" workbookViewId="0" topLeftCell="A22">
      <selection activeCell="N20" sqref="N20"/>
    </sheetView>
  </sheetViews>
  <sheetFormatPr defaultColWidth="10.28125" defaultRowHeight="12.75"/>
  <cols>
    <col min="3" max="3" width="9.140625" style="0" customWidth="1"/>
    <col min="4" max="4" width="14.421875" style="0" customWidth="1"/>
    <col min="6" max="6" width="15.28125" style="0" customWidth="1"/>
    <col min="7" max="7" width="8.8515625" style="0" customWidth="1"/>
    <col min="9" max="9" width="11.7109375" style="0" customWidth="1"/>
  </cols>
  <sheetData>
    <row r="1" ht="15.75" customHeight="1">
      <c r="A1" s="1" t="s">
        <v>166</v>
      </c>
    </row>
    <row r="2" spans="1:9" ht="32.25" customHeight="1">
      <c r="A2" s="2" t="s">
        <v>167</v>
      </c>
      <c r="B2" s="2"/>
      <c r="C2" s="2"/>
      <c r="D2" s="2"/>
      <c r="E2" s="2"/>
      <c r="F2" s="2"/>
      <c r="G2" s="2"/>
      <c r="H2" s="2"/>
      <c r="I2" s="2"/>
    </row>
    <row r="3" spans="1:9" ht="21" customHeight="1">
      <c r="A3" s="3"/>
      <c r="B3" s="3"/>
      <c r="C3" s="4"/>
      <c r="D3" s="5"/>
      <c r="E3" s="5"/>
      <c r="F3" s="5"/>
      <c r="G3" s="5"/>
      <c r="H3" s="6"/>
      <c r="I3" s="6"/>
    </row>
    <row r="4" spans="1:9" ht="36" customHeight="1">
      <c r="A4" s="7" t="s">
        <v>168</v>
      </c>
      <c r="B4" s="7"/>
      <c r="C4" s="8" t="s">
        <v>169</v>
      </c>
      <c r="D4" s="8"/>
      <c r="E4" s="8"/>
      <c r="F4" s="8"/>
      <c r="G4" s="8"/>
      <c r="H4" s="8"/>
      <c r="I4" s="8"/>
    </row>
    <row r="5" spans="1:9" ht="36" customHeight="1">
      <c r="A5" s="7" t="s">
        <v>170</v>
      </c>
      <c r="B5" s="7"/>
      <c r="C5" s="7" t="s">
        <v>164</v>
      </c>
      <c r="D5" s="7"/>
      <c r="E5" s="7"/>
      <c r="F5" s="7"/>
      <c r="G5" s="7"/>
      <c r="H5" s="7"/>
      <c r="I5" s="7"/>
    </row>
    <row r="6" spans="1:9" ht="28.5" customHeight="1">
      <c r="A6" s="7" t="s">
        <v>171</v>
      </c>
      <c r="B6" s="7"/>
      <c r="C6" s="9" t="s">
        <v>172</v>
      </c>
      <c r="D6" s="10"/>
      <c r="E6" s="10"/>
      <c r="F6" s="10"/>
      <c r="G6" s="11"/>
      <c r="H6" s="7">
        <v>311.5</v>
      </c>
      <c r="I6" s="7"/>
    </row>
    <row r="7" spans="1:9" ht="28.5" customHeight="1">
      <c r="A7" s="7"/>
      <c r="B7" s="7"/>
      <c r="C7" s="12" t="s">
        <v>173</v>
      </c>
      <c r="D7" s="13"/>
      <c r="E7" s="13"/>
      <c r="F7" s="13"/>
      <c r="G7" s="14"/>
      <c r="H7" s="7">
        <v>311.5</v>
      </c>
      <c r="I7" s="7"/>
    </row>
    <row r="8" spans="1:9" ht="28.5" customHeight="1">
      <c r="A8" s="7"/>
      <c r="B8" s="7"/>
      <c r="C8" s="12" t="s">
        <v>174</v>
      </c>
      <c r="D8" s="13"/>
      <c r="E8" s="13"/>
      <c r="F8" s="13"/>
      <c r="G8" s="14"/>
      <c r="H8" s="15"/>
      <c r="I8" s="15"/>
    </row>
    <row r="9" spans="1:9" ht="63" customHeight="1">
      <c r="A9" s="7" t="s">
        <v>175</v>
      </c>
      <c r="B9" s="7"/>
      <c r="C9" s="16" t="s">
        <v>176</v>
      </c>
      <c r="D9" s="16"/>
      <c r="E9" s="16"/>
      <c r="F9" s="16"/>
      <c r="G9" s="16"/>
      <c r="H9" s="16"/>
      <c r="I9" s="16"/>
    </row>
    <row r="10" spans="1:9" ht="21" customHeight="1">
      <c r="A10" s="7" t="s">
        <v>177</v>
      </c>
      <c r="B10" s="12" t="s">
        <v>178</v>
      </c>
      <c r="C10" s="17"/>
      <c r="D10" s="7" t="s">
        <v>179</v>
      </c>
      <c r="E10" s="7" t="s">
        <v>180</v>
      </c>
      <c r="F10" s="7"/>
      <c r="G10" s="7" t="s">
        <v>181</v>
      </c>
      <c r="H10" s="7"/>
      <c r="I10" s="7"/>
    </row>
    <row r="11" spans="1:9" ht="21" customHeight="1">
      <c r="A11" s="7" t="s">
        <v>177</v>
      </c>
      <c r="B11" s="18" t="s">
        <v>182</v>
      </c>
      <c r="C11" s="19"/>
      <c r="D11" s="20" t="s">
        <v>183</v>
      </c>
      <c r="E11" s="21" t="s">
        <v>184</v>
      </c>
      <c r="F11" s="22"/>
      <c r="G11" s="23">
        <v>24</v>
      </c>
      <c r="H11" s="23"/>
      <c r="I11" s="23"/>
    </row>
    <row r="12" spans="1:9" ht="21" customHeight="1">
      <c r="A12" s="7"/>
      <c r="B12" s="24"/>
      <c r="C12" s="25"/>
      <c r="D12" s="26"/>
      <c r="E12" s="21" t="s">
        <v>185</v>
      </c>
      <c r="F12" s="22"/>
      <c r="G12" s="27">
        <v>25</v>
      </c>
      <c r="H12" s="28"/>
      <c r="I12" s="39"/>
    </row>
    <row r="13" spans="1:9" ht="21" customHeight="1">
      <c r="A13" s="7"/>
      <c r="B13" s="24"/>
      <c r="C13" s="25"/>
      <c r="D13" s="29"/>
      <c r="E13" s="21" t="s">
        <v>186</v>
      </c>
      <c r="F13" s="22"/>
      <c r="G13" s="27">
        <v>26</v>
      </c>
      <c r="H13" s="28"/>
      <c r="I13" s="39"/>
    </row>
    <row r="14" spans="1:9" ht="21" customHeight="1">
      <c r="A14" s="7"/>
      <c r="B14" s="30"/>
      <c r="C14" s="31"/>
      <c r="D14" s="20" t="s">
        <v>187</v>
      </c>
      <c r="E14" s="21" t="s">
        <v>188</v>
      </c>
      <c r="F14" s="22"/>
      <c r="G14" s="32">
        <v>1</v>
      </c>
      <c r="H14" s="23"/>
      <c r="I14" s="23"/>
    </row>
    <row r="15" spans="1:9" ht="21" customHeight="1">
      <c r="A15" s="7"/>
      <c r="B15" s="30"/>
      <c r="C15" s="31"/>
      <c r="D15" s="26"/>
      <c r="E15" s="21" t="s">
        <v>189</v>
      </c>
      <c r="F15" s="22"/>
      <c r="G15" s="32">
        <v>1</v>
      </c>
      <c r="H15" s="23"/>
      <c r="I15" s="23"/>
    </row>
    <row r="16" spans="1:9" ht="21" customHeight="1">
      <c r="A16" s="7"/>
      <c r="B16" s="30"/>
      <c r="C16" s="31"/>
      <c r="D16" s="26"/>
      <c r="E16" s="21" t="s">
        <v>190</v>
      </c>
      <c r="F16" s="22"/>
      <c r="G16" s="32">
        <v>1</v>
      </c>
      <c r="H16" s="23"/>
      <c r="I16" s="23"/>
    </row>
    <row r="17" spans="1:9" ht="21" customHeight="1">
      <c r="A17" s="7"/>
      <c r="B17" s="30"/>
      <c r="C17" s="31"/>
      <c r="D17" s="26"/>
      <c r="E17" s="21" t="s">
        <v>191</v>
      </c>
      <c r="F17" s="22"/>
      <c r="G17" s="32">
        <v>1</v>
      </c>
      <c r="H17" s="23"/>
      <c r="I17" s="23"/>
    </row>
    <row r="18" spans="1:9" ht="21" customHeight="1">
      <c r="A18" s="7"/>
      <c r="B18" s="30"/>
      <c r="C18" s="31"/>
      <c r="D18" s="29"/>
      <c r="E18" s="21" t="s">
        <v>192</v>
      </c>
      <c r="F18" s="22"/>
      <c r="G18" s="32">
        <v>1</v>
      </c>
      <c r="H18" s="23"/>
      <c r="I18" s="23"/>
    </row>
    <row r="19" spans="1:9" ht="21" customHeight="1">
      <c r="A19" s="7"/>
      <c r="B19" s="30"/>
      <c r="C19" s="31"/>
      <c r="D19" s="20" t="s">
        <v>193</v>
      </c>
      <c r="E19" s="21" t="s">
        <v>194</v>
      </c>
      <c r="F19" s="22"/>
      <c r="G19" s="32">
        <v>1</v>
      </c>
      <c r="H19" s="23"/>
      <c r="I19" s="23"/>
    </row>
    <row r="20" spans="1:9" ht="21" customHeight="1">
      <c r="A20" s="7"/>
      <c r="B20" s="30"/>
      <c r="C20" s="31"/>
      <c r="D20" s="29"/>
      <c r="E20" s="21" t="s">
        <v>195</v>
      </c>
      <c r="F20" s="22"/>
      <c r="G20" s="32">
        <v>1</v>
      </c>
      <c r="H20" s="23"/>
      <c r="I20" s="23"/>
    </row>
    <row r="21" spans="1:9" ht="30.75" customHeight="1">
      <c r="A21" s="7"/>
      <c r="B21" s="30"/>
      <c r="C21" s="31"/>
      <c r="D21" s="7" t="s">
        <v>196</v>
      </c>
      <c r="E21" s="21" t="s">
        <v>197</v>
      </c>
      <c r="F21" s="22"/>
      <c r="G21" s="33">
        <v>311.5</v>
      </c>
      <c r="H21" s="34"/>
      <c r="I21" s="40"/>
    </row>
    <row r="22" spans="1:9" ht="24.75" customHeight="1">
      <c r="A22" s="7"/>
      <c r="B22" s="35" t="s">
        <v>198</v>
      </c>
      <c r="C22" s="35"/>
      <c r="D22" s="7" t="s">
        <v>199</v>
      </c>
      <c r="E22" s="21" t="s">
        <v>200</v>
      </c>
      <c r="F22" s="22"/>
      <c r="G22" s="36" t="s">
        <v>201</v>
      </c>
      <c r="H22" s="36"/>
      <c r="I22" s="36"/>
    </row>
    <row r="23" spans="1:9" ht="21" customHeight="1">
      <c r="A23" s="7"/>
      <c r="B23" s="35"/>
      <c r="C23" s="35"/>
      <c r="D23" s="7" t="s">
        <v>202</v>
      </c>
      <c r="E23" s="21" t="s">
        <v>203</v>
      </c>
      <c r="F23" s="22"/>
      <c r="G23" s="36" t="s">
        <v>204</v>
      </c>
      <c r="H23" s="36"/>
      <c r="I23" s="36"/>
    </row>
    <row r="24" spans="1:9" ht="42" customHeight="1">
      <c r="A24" s="7"/>
      <c r="B24" s="35"/>
      <c r="C24" s="35"/>
      <c r="D24" s="20" t="s">
        <v>205</v>
      </c>
      <c r="E24" s="21" t="s">
        <v>206</v>
      </c>
      <c r="F24" s="22"/>
      <c r="G24" s="36" t="s">
        <v>207</v>
      </c>
      <c r="H24" s="36"/>
      <c r="I24" s="36"/>
    </row>
    <row r="25" spans="1:9" ht="30.75" customHeight="1">
      <c r="A25" s="7"/>
      <c r="B25" s="35"/>
      <c r="C25" s="35"/>
      <c r="D25" s="29"/>
      <c r="E25" s="21" t="s">
        <v>208</v>
      </c>
      <c r="F25" s="22"/>
      <c r="G25" s="36" t="s">
        <v>209</v>
      </c>
      <c r="H25" s="36"/>
      <c r="I25" s="36"/>
    </row>
    <row r="26" spans="1:9" ht="30" customHeight="1">
      <c r="A26" s="7"/>
      <c r="B26" s="7" t="s">
        <v>210</v>
      </c>
      <c r="C26" s="37"/>
      <c r="D26" s="7" t="s">
        <v>211</v>
      </c>
      <c r="E26" s="21" t="s">
        <v>212</v>
      </c>
      <c r="F26" s="22"/>
      <c r="G26" s="38">
        <v>0.95</v>
      </c>
      <c r="H26" s="7"/>
      <c r="I26" s="7"/>
    </row>
  </sheetData>
  <sheetProtection formatCells="0" formatColumns="0" formatRows="0" insertColumns="0" insertRows="0" insertHyperlinks="0" deleteColumns="0" deleteRows="0" sort="0" autoFilter="0" pivotTables="0"/>
  <mergeCells count="60">
    <mergeCell ref="A2:I2"/>
    <mergeCell ref="A3:B3"/>
    <mergeCell ref="C3:G3"/>
    <mergeCell ref="H3:I3"/>
    <mergeCell ref="A4:B4"/>
    <mergeCell ref="C4:I4"/>
    <mergeCell ref="A5:B5"/>
    <mergeCell ref="C5:I5"/>
    <mergeCell ref="C6:G6"/>
    <mergeCell ref="H6:I6"/>
    <mergeCell ref="C7:G7"/>
    <mergeCell ref="H7:I7"/>
    <mergeCell ref="C8:G8"/>
    <mergeCell ref="H8:I8"/>
    <mergeCell ref="A9:B9"/>
    <mergeCell ref="C9:I9"/>
    <mergeCell ref="B10:C10"/>
    <mergeCell ref="E10:F10"/>
    <mergeCell ref="G10:I10"/>
    <mergeCell ref="E11:F11"/>
    <mergeCell ref="G11:I11"/>
    <mergeCell ref="E12:F12"/>
    <mergeCell ref="G12:I12"/>
    <mergeCell ref="E13:F13"/>
    <mergeCell ref="G13:I13"/>
    <mergeCell ref="E14:F14"/>
    <mergeCell ref="G14:I14"/>
    <mergeCell ref="E15:F15"/>
    <mergeCell ref="G15:I15"/>
    <mergeCell ref="E16:F16"/>
    <mergeCell ref="G16:I16"/>
    <mergeCell ref="E17:F17"/>
    <mergeCell ref="G17:I17"/>
    <mergeCell ref="E18:F18"/>
    <mergeCell ref="G18:I18"/>
    <mergeCell ref="E19:F19"/>
    <mergeCell ref="G19:I19"/>
    <mergeCell ref="E20:F20"/>
    <mergeCell ref="G20:I20"/>
    <mergeCell ref="E21:F21"/>
    <mergeCell ref="G21:I21"/>
    <mergeCell ref="E22:F22"/>
    <mergeCell ref="G22:I22"/>
    <mergeCell ref="E23:F23"/>
    <mergeCell ref="G23:I23"/>
    <mergeCell ref="E24:F24"/>
    <mergeCell ref="G24:I24"/>
    <mergeCell ref="E25:F25"/>
    <mergeCell ref="G25:I25"/>
    <mergeCell ref="B26:C26"/>
    <mergeCell ref="E26:F26"/>
    <mergeCell ref="G26:I26"/>
    <mergeCell ref="A11:A26"/>
    <mergeCell ref="D11:D13"/>
    <mergeCell ref="D14:D18"/>
    <mergeCell ref="D19:D20"/>
    <mergeCell ref="D24:D25"/>
    <mergeCell ref="A6:B8"/>
    <mergeCell ref="B11:C21"/>
    <mergeCell ref="B22:C25"/>
  </mergeCells>
  <printOptions horizontalCentered="1"/>
  <pageMargins left="0.39305555555555555" right="0.39305555555555555" top="0.5902777777777778" bottom="0.5902777777777778" header="0.5" footer="0.5"/>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绿野踪</cp:lastModifiedBy>
  <dcterms:created xsi:type="dcterms:W3CDTF">2020-06-16T01:20:17Z</dcterms:created>
  <dcterms:modified xsi:type="dcterms:W3CDTF">2024-04-25T05:40:08Z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2052-12.1.0.16894</vt:lpwstr>
  </property>
  <property fmtid="{D5CDD505-2E9C-101B-9397-08002B2CF9AE}" pid="4" name="I">
    <vt:lpwstr>773AF6BCC73445E3962BC2F9CDEDBC50_12</vt:lpwstr>
  </property>
</Properties>
</file>