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'一般公共预算基本支出表'!$A$1:$E$33</definedName>
    <definedName name="_xlnm.Print_Area" localSheetId="4">'一般公共预算支出表'!$A$1:$E$37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<sst xmlns="http://schemas.openxmlformats.org/spreadsheetml/2006/main" count="426" uniqueCount="263">
  <si>
    <t>收支预算总表</t>
  </si>
  <si>
    <t>填报单位:163中国农工民主党万载总支委员会 , 163001中国农工民主党万载总支委员会本级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</si>
  <si>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</si>
  <si>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</si>
  <si>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</si>
  <si>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</si>
  <si>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</si>
  <si>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</si>
  <si>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</si>
  <si>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</si>
  <si>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</si>
  <si>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</si>
  <si>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</si>
  <si>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</si>
  <si>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</si>
  <si>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</si>
  <si>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</si>
  <si>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</si>
  <si>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</si>
  <si>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</si>
  <si>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</si>
  <si>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</si>
  <si>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</si>
  <si>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</si>
  <si>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</si>
  <si>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</si>
  <si>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</si>
  <si>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</si>
  <si>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</si>
  <si>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</si>
  <si>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</si>
  <si>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</si>
  <si>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</si>
  <si>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</si>
  <si>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</si>
  <si>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</si>
  <si>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</si>
  <si>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</si>
  <si>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</si>
  <si>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</si>
  <si>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</si>
  <si>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</si>
  <si>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</si>
  <si>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</si>
  <si>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</si>
  <si>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</si>
  <si>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</si>
  <si>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</si>
  <si>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</si>
  <si>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</si>
  <si>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2012899</t>
  </si>
  <si>
    <t>　　其他民主党派及工商联事务支出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</si>
  <si>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</si>
  <si>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</si>
  <si>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</si>
  <si>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</si>
  <si>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</si>
  <si>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</si>
  <si>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</si>
  <si>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</si>
  <si>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</si>
  <si>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</si>
  <si>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</si>
  <si>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</si>
  <si>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</si>
  <si>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</si>
  <si>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</si>
  <si>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</si>
  <si>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</si>
  <si>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</si>
  <si>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</si>
  <si>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</si>
  <si>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</si>
  <si>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</si>
  <si>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</si>
  <si>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</si>
  <si>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</si>
  <si>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</si>
  <si>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</si>
  <si>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</si>
  <si>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</si>
  <si>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</si>
  <si>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</si>
  <si>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</si>
  <si>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</si>
  <si>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</si>
  <si>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</si>
  <si>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</si>
  <si>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</si>
  <si>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</si>
  <si>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</si>
  <si>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</si>
  <si>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</si>
  <si>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</si>
  <si>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</si>
  <si>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</si>
  <si>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</si>
  <si>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</si>
  <si>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</si>
  <si>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</si>
  <si>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</si>
  <si>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</si>
  <si>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</si>
  <si>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</si>
  <si>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</si>
  <si>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</si>
  <si>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</si>
  <si>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</si>
  <si>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</si>
  <si>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</si>
  <si>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</si>
  <si>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</si>
  <si>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</si>
  <si>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</si>
  <si>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</si>
  <si>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</si>
  <si>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</si>
  <si>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</si>
  <si>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</si>
  <si>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</si>
  <si>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</si>
  <si>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</si>
  <si>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</si>
  <si>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3020799</t>
  </si>
  <si>
    <t>　其他邮电费</t>
  </si>
  <si>
    <t>3022901</t>
  </si>
  <si>
    <t>　高温津贴</t>
  </si>
  <si>
    <t>3022902</t>
  </si>
  <si>
    <t>　取暖费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</si>
  <si>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</si>
  <si>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</si>
  <si>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</si>
  <si>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</si>
  <si>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</si>
  <si>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</si>
  <si>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</si>
  <si>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163</t>
  </si>
  <si>
    <t>中国农工民主党万载总支委员会</t>
  </si>
  <si>
    <t>政府性基金预算支出表</t>
  </si>
  <si>
    <t>没有使用政府性基金预算拨款安排的支出</t>
  </si>
  <si>
    <t>部门公开表9</t>
  </si>
  <si>
    <t>农工党万载县2021年部门整体支出绩效目标表</t>
  </si>
  <si>
    <t>部门名称</t>
  </si>
  <si>
    <t>中国农工民主党万载县总支委员会</t>
  </si>
  <si>
    <t>联系人</t>
  </si>
  <si>
    <t>王彬红</t>
  </si>
  <si>
    <t>联系电话</t>
  </si>
  <si>
    <t>0795-8822264</t>
  </si>
  <si>
    <t>部门基本信息</t>
  </si>
  <si>
    <t>部门所属领域</t>
  </si>
  <si>
    <t>统一战线</t>
  </si>
  <si>
    <t>直属单位包括</t>
  </si>
  <si>
    <t>内设职能部门</t>
  </si>
  <si>
    <t>无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</si>
  <si>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</si>
  <si>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</si>
  <si>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</si>
  <si>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</si>
  <si>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</si>
  <si>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</si>
  <si>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</si>
  <si>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</si>
  <si>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</si>
  <si>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</si>
  <si>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</si>
  <si>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</si>
  <si>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</si>
  <si>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</si>
  <si>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</si>
  <si>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</si>
  <si>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</si>
  <si>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</si>
  <si>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</si>
  <si>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</si>
  <si>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调研开展次数</t>
  </si>
  <si>
    <t>≥3次</t>
  </si>
  <si>
    <t>民主监督开展次数</t>
  </si>
  <si>
    <t>支部活动开展次数</t>
  </si>
  <si>
    <t>≥5次</t>
  </si>
  <si>
    <t>党员大会开展次数</t>
  </si>
  <si>
    <t>≥1次</t>
  </si>
  <si>
    <t>开展“不忘合作初心，断续携手前进”主题教育次数</t>
  </si>
  <si>
    <t>走访已退休党员</t>
  </si>
  <si>
    <t>≥15人</t>
  </si>
  <si>
    <t>质量指标</t>
  </si>
  <si>
    <t>开展“不忘合作初心，继续携手前进”主题教育合格率</t>
  </si>
  <si>
    <t>≥80%</t>
  </si>
  <si>
    <t>形成调研报告及政协全会发言材料篇数</t>
  </si>
  <si>
    <t>≥2篇</t>
  </si>
  <si>
    <t>获奖篇数</t>
  </si>
  <si>
    <t>≥1篇</t>
  </si>
  <si>
    <t>全体党员大会参与率</t>
  </si>
  <si>
    <t>≥70%</t>
  </si>
  <si>
    <t>调研课题结课率</t>
  </si>
  <si>
    <t>时效指标</t>
  </si>
  <si>
    <t>调整决议及时率</t>
  </si>
  <si>
    <t>监督整改及时率</t>
  </si>
  <si>
    <t>处理突发应急处理事件及时率</t>
  </si>
  <si>
    <t>设备、网络运行及时率</t>
  </si>
  <si>
    <t>成本指标</t>
  </si>
  <si>
    <t>4万元</t>
  </si>
  <si>
    <t>社会效益指标</t>
  </si>
  <si>
    <t>在医药卫生、文化教育、养老服务、营商环境、生态保护等方面对群众起积极作用</t>
  </si>
  <si>
    <t>在群众中影响力提升</t>
  </si>
  <si>
    <t>社会服务人群增长率</t>
  </si>
  <si>
    <t>≥10%</t>
  </si>
  <si>
    <t>服务范围覆盖率</t>
  </si>
  <si>
    <t>可持续影响指标</t>
  </si>
  <si>
    <t>保障总支政治生态风清气正</t>
  </si>
  <si>
    <t>满意度指标</t>
  </si>
  <si>
    <t xml:space="preserve">满意度指标 </t>
  </si>
  <si>
    <t>党员对2021年党派工作满意度</t>
  </si>
  <si>
    <t>≥97%</t>
  </si>
  <si>
    <t>农工党万载县总支项目绩效目标表</t>
  </si>
  <si>
    <t>项目名称</t>
  </si>
  <si>
    <t>工作经费</t>
  </si>
  <si>
    <t>主管部门</t>
  </si>
  <si>
    <t>农工党万载县总支</t>
  </si>
  <si>
    <t>项目资金(万元)</t>
  </si>
  <si>
    <t xml:space="preserve">                    年度资金总额      </t>
  </si>
  <si>
    <t xml:space="preserve">                                       其中:财政拨款</t>
  </si>
  <si>
    <t xml:space="preserve">                                            其他资金</t>
  </si>
  <si>
    <t>年度总体目标</t>
  </si>
  <si>
    <t>保证2021年总支各项工作顺利开展</t>
  </si>
  <si>
    <t>绩效指标</t>
  </si>
  <si>
    <t>年度指标值</t>
  </si>
  <si>
    <t>≥2次</t>
  </si>
  <si>
    <t>2021年三、四季度分别开展1次</t>
  </si>
  <si>
    <t>2021年二、三季度分别开展1次</t>
  </si>
  <si>
    <t>2021年二、三、四季度，各支部分别开展至少1次</t>
  </si>
  <si>
    <t>总结暨表彰大会开展次数</t>
  </si>
  <si>
    <t>每年年底召开至少1次</t>
  </si>
  <si>
    <t>总支委员扩大会开展次数</t>
  </si>
  <si>
    <t>2021年每1-2个月召开1次</t>
  </si>
  <si>
    <t>民主生活会开展次数</t>
  </si>
  <si>
    <t>2021年底之前召开1次</t>
  </si>
  <si>
    <t>医生节、教师节、重阳节座谈会开展次数</t>
  </si>
  <si>
    <t>3次</t>
  </si>
  <si>
    <t>2021年党派内医生节、教师节、重阳节座谈会各召开1次</t>
  </si>
  <si>
    <t>年底表彰先进支部、优秀党员</t>
  </si>
  <si>
    <t>≥3个
≥12人</t>
  </si>
  <si>
    <t>根据党员在2021年参与党派工作的表现，选出3个先进支部、12名左右优秀党员在年底进行表彰，并颁发鼓励金</t>
  </si>
  <si>
    <t>≥14人</t>
  </si>
  <si>
    <t>走访家庭困难、对党派做出贡献的已退休党员进行走访慰问，并发放走访慰问金</t>
  </si>
  <si>
    <t>调研报告通过率≥80%</t>
  </si>
  <si>
    <t>达标</t>
  </si>
  <si>
    <t>各项活动有序进行</t>
  </si>
  <si>
    <t>全年工作进展顺利</t>
  </si>
  <si>
    <t>总支全年开支符合预算安排支出率</t>
  </si>
  <si>
    <t>4万</t>
  </si>
  <si>
    <t>效益指标</t>
  </si>
  <si>
    <t>组织活力彰显、参政议政积极、社会服务经常，满意度提升</t>
  </si>
  <si>
    <t>影响力得到提升</t>
  </si>
  <si>
    <t>生态效益指标</t>
  </si>
  <si>
    <t>宣传保护生态绿化工作达标</t>
  </si>
  <si>
    <t>进一步提升参政议政质效及社会服务时效；重视年轻党员责任担当培养和离退休党员关爱</t>
  </si>
  <si>
    <t>提升工作的满意度</t>
  </si>
  <si>
    <t>服务对象满意度指标</t>
  </si>
  <si>
    <t>基层群众对总支坚持开展的“送医送药送温暖”三下乡活动表示欢迎满意</t>
  </si>
  <si>
    <t>95%认可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</si>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</sst>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6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0" borderId="0">
      <alignment/>
      <protection/>
    </xf>
  </cellStyleXfs>
  <cellXfs count="1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 indent="2"/>
    </xf>
    <xf numFmtId="0" fontId="7" fillId="0" borderId="17" xfId="0" applyFont="1" applyFill="1" applyBorder="1" applyAlignment="1">
      <alignment horizontal="right" vertical="center" wrapText="1" indent="2"/>
    </xf>
    <xf numFmtId="0" fontId="7" fillId="0" borderId="18" xfId="0" applyFont="1" applyFill="1" applyBorder="1" applyAlignment="1">
      <alignment horizontal="right" vertical="center" wrapText="1" indent="2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1" xfId="0" applyNumberFormat="1" applyFont="1" applyBorder="1" applyAlignment="1" applyProtection="1">
      <alignment horizontal="center" vertical="center" wrapText="1"/>
      <protection/>
    </xf>
    <xf numFmtId="37" fontId="4" fillId="0" borderId="3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4" fillId="0" borderId="28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8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D29" sqref="D2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97" t="s">
        <v>0</v>
      </c>
      <c r="B2" s="97"/>
      <c r="C2" s="97"/>
      <c r="D2" s="97"/>
    </row>
    <row r="3" spans="1:4" s="1" customFormat="1" ht="17.25" customHeight="1">
      <c r="A3" s="79" t="s">
        <v>1</v>
      </c>
      <c r="B3" s="80"/>
      <c r="C3" s="80"/>
      <c r="D3" s="81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82" t="s">
        <v>7</v>
      </c>
      <c r="D5" s="82" t="s">
        <v>6</v>
      </c>
    </row>
    <row r="6" spans="1:4" s="1" customFormat="1" ht="17.25" customHeight="1">
      <c r="A6" s="99" t="s">
        <v>8</v>
      </c>
      <c r="B6" s="100">
        <v>14.546545</v>
      </c>
      <c r="C6" s="116" t="str">
        <f>'支出总表（引用）'!A8</f>
        <v>一般公共服务支出</v>
      </c>
      <c r="D6" s="117">
        <f>'支出总表（引用）'!B8</f>
        <v>15.814912</v>
      </c>
    </row>
    <row r="7" spans="1:4" s="1" customFormat="1" ht="17.25" customHeight="1">
      <c r="A7" s="99" t="s">
        <v>9</v>
      </c>
      <c r="B7" s="100">
        <v>14.546545</v>
      </c>
      <c r="C7" s="116" t="str">
        <f>'支出总表（引用）'!A9</f>
        <v>社会保障和就业支出</v>
      </c>
      <c r="D7" s="117">
        <f>'支出总表（引用）'!B9</f>
        <v>1.159584</v>
      </c>
    </row>
    <row r="8" spans="1:4" s="1" customFormat="1" ht="17.25" customHeight="1">
      <c r="A8" s="99" t="s">
        <v>10</v>
      </c>
      <c r="B8" s="100"/>
      <c r="C8" s="116" t="str">
        <f>'支出总表（引用）'!A10</f>
        <v>卫生健康支出</v>
      </c>
      <c r="D8" s="117">
        <f>'支出总表（引用）'!B10</f>
        <v>0.473381</v>
      </c>
    </row>
    <row r="9" spans="1:4" s="1" customFormat="1" ht="17.25" customHeight="1">
      <c r="A9" s="99" t="s">
        <v>11</v>
      </c>
      <c r="B9" s="100"/>
      <c r="C9" s="116" t="str">
        <f>'支出总表（引用）'!A11</f>
        <v>住房保障支出</v>
      </c>
      <c r="D9" s="117">
        <f>'支出总表（引用）'!B11</f>
        <v>0.822672</v>
      </c>
    </row>
    <row r="10" spans="1:4" s="1" customFormat="1" ht="17.25" customHeight="1">
      <c r="A10" s="99" t="s">
        <v>12</v>
      </c>
      <c r="B10" s="100"/>
      <c r="C10" s="116">
        <f>'支出总表（引用）'!A12</f>
        <v>0</v>
      </c>
      <c r="D10" s="117">
        <f>'支出总表（引用）'!B12</f>
        <v>0</v>
      </c>
    </row>
    <row r="11" spans="1:4" s="1" customFormat="1" ht="17.25" customHeight="1">
      <c r="A11" s="99" t="s">
        <v>13</v>
      </c>
      <c r="B11" s="100"/>
      <c r="C11" s="116">
        <f>'支出总表（引用）'!A13</f>
        <v>0</v>
      </c>
      <c r="D11" s="117">
        <f>'支出总表（引用）'!B13</f>
        <v>0</v>
      </c>
    </row>
    <row r="12" spans="1:4" s="1" customFormat="1" ht="17.25" customHeight="1">
      <c r="A12" s="99" t="s">
        <v>14</v>
      </c>
      <c r="B12" s="100"/>
      <c r="C12" s="116">
        <f>'支出总表（引用）'!A14</f>
        <v>0</v>
      </c>
      <c r="D12" s="117">
        <f>'支出总表（引用）'!B14</f>
        <v>0</v>
      </c>
    </row>
    <row r="13" spans="1:4" s="1" customFormat="1" ht="17.25" customHeight="1">
      <c r="A13" s="99" t="s">
        <v>15</v>
      </c>
      <c r="B13" s="100"/>
      <c r="C13" s="116">
        <f>'支出总表（引用）'!A15</f>
        <v>0</v>
      </c>
      <c r="D13" s="117">
        <f>'支出总表（引用）'!B15</f>
        <v>0</v>
      </c>
    </row>
    <row r="14" spans="1:4" s="1" customFormat="1" ht="17.25" customHeight="1">
      <c r="A14" s="99" t="s">
        <v>16</v>
      </c>
      <c r="B14" s="100"/>
      <c r="C14" s="116">
        <f>'支出总表（引用）'!A16</f>
        <v>0</v>
      </c>
      <c r="D14" s="117">
        <f>'支出总表（引用）'!B16</f>
        <v>0</v>
      </c>
    </row>
    <row r="15" spans="1:4" s="1" customFormat="1" ht="17.25" customHeight="1">
      <c r="A15" s="99" t="s">
        <v>17</v>
      </c>
      <c r="B15" s="84"/>
      <c r="C15" s="116">
        <f>'支出总表（引用）'!A17</f>
        <v>0</v>
      </c>
      <c r="D15" s="117">
        <f>'支出总表（引用）'!B17</f>
        <v>0</v>
      </c>
    </row>
    <row r="16" spans="1:4" s="1" customFormat="1" ht="17.25" customHeight="1">
      <c r="A16" s="105" t="s">
        <v>18</v>
      </c>
      <c r="B16" s="100">
        <f>SUM(B6,B11,B12,B13,B14,B15)</f>
        <v>14.546545</v>
      </c>
      <c r="C16" s="105" t="s">
        <v>19</v>
      </c>
      <c r="D16" s="84">
        <f>'支出总表（引用）'!B7</f>
        <v>18.270549</v>
      </c>
    </row>
    <row r="17" spans="1:4" s="1" customFormat="1" ht="17.25" customHeight="1">
      <c r="A17" s="99" t="s">
        <v>20</v>
      </c>
      <c r="B17" s="100"/>
      <c r="C17" s="118" t="s">
        <v>21</v>
      </c>
      <c r="D17" s="84"/>
    </row>
    <row r="18" spans="1:4" s="1" customFormat="1" ht="17.25" customHeight="1">
      <c r="A18" s="99" t="s">
        <v>22</v>
      </c>
      <c r="B18" s="119">
        <v>3.724004</v>
      </c>
      <c r="C18" s="120"/>
      <c r="D18" s="84"/>
    </row>
    <row r="19" spans="1:4" s="1" customFormat="1" ht="17.25" customHeight="1">
      <c r="A19" s="121"/>
      <c r="B19" s="122"/>
      <c r="C19" s="120"/>
      <c r="D19" s="84"/>
    </row>
    <row r="20" spans="1:4" s="1" customFormat="1" ht="17.25" customHeight="1">
      <c r="A20" s="105" t="s">
        <v>23</v>
      </c>
      <c r="B20" s="123">
        <f>SUM(B16,B17,B18)</f>
        <v>18.270549</v>
      </c>
      <c r="C20" s="105" t="s">
        <v>24</v>
      </c>
      <c r="D20" s="84">
        <f>B20</f>
        <v>18.270549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7">
      <selection activeCell="L22" sqref="L22"/>
    </sheetView>
  </sheetViews>
  <sheetFormatPr defaultColWidth="10.28125" defaultRowHeight="12.75"/>
  <cols>
    <col min="1" max="1" width="14.140625" style="13" customWidth="1"/>
    <col min="2" max="2" width="5.140625" style="13" customWidth="1"/>
    <col min="3" max="3" width="9.8515625" style="13" customWidth="1"/>
    <col min="4" max="4" width="19.57421875" style="13" customWidth="1"/>
    <col min="5" max="5" width="10.28125" style="13" customWidth="1"/>
    <col min="6" max="6" width="23.7109375" style="13" customWidth="1"/>
    <col min="7" max="7" width="11.421875" style="13" customWidth="1"/>
    <col min="8" max="8" width="10.28125" style="13" customWidth="1"/>
    <col min="9" max="9" width="23.8515625" style="13" customWidth="1"/>
    <col min="10" max="16384" width="10.28125" style="13" customWidth="1"/>
  </cols>
  <sheetData>
    <row r="1" spans="1:2" s="13" customFormat="1" ht="15.75" customHeight="1">
      <c r="A1" s="14" t="s">
        <v>140</v>
      </c>
      <c r="B1" s="14"/>
    </row>
    <row r="2" spans="1:9" s="13" customFormat="1" ht="32.25" customHeight="1">
      <c r="A2" s="15" t="s">
        <v>213</v>
      </c>
      <c r="B2" s="15"/>
      <c r="C2" s="15"/>
      <c r="D2" s="15"/>
      <c r="E2" s="15"/>
      <c r="F2" s="15"/>
      <c r="G2" s="15"/>
      <c r="H2" s="15"/>
      <c r="I2" s="15"/>
    </row>
    <row r="3" spans="1:9" s="13" customFormat="1" ht="36" customHeight="1">
      <c r="A3" s="16" t="s">
        <v>214</v>
      </c>
      <c r="B3" s="16"/>
      <c r="C3" s="16" t="s">
        <v>215</v>
      </c>
      <c r="D3" s="16"/>
      <c r="E3" s="16"/>
      <c r="F3" s="16"/>
      <c r="G3" s="16"/>
      <c r="H3" s="16"/>
      <c r="I3" s="16"/>
    </row>
    <row r="4" spans="1:9" s="13" customFormat="1" ht="36" customHeight="1">
      <c r="A4" s="16" t="s">
        <v>216</v>
      </c>
      <c r="B4" s="16"/>
      <c r="C4" s="16" t="s">
        <v>217</v>
      </c>
      <c r="D4" s="16"/>
      <c r="E4" s="16"/>
      <c r="F4" s="16"/>
      <c r="G4" s="16"/>
      <c r="H4" s="16"/>
      <c r="I4" s="16"/>
    </row>
    <row r="5" spans="1:9" s="13" customFormat="1" ht="28.5" customHeight="1">
      <c r="A5" s="16" t="s">
        <v>218</v>
      </c>
      <c r="B5" s="16"/>
      <c r="C5" s="17" t="s">
        <v>219</v>
      </c>
      <c r="D5" s="18"/>
      <c r="E5" s="18"/>
      <c r="F5" s="18"/>
      <c r="G5" s="19"/>
      <c r="H5" s="16" t="s">
        <v>200</v>
      </c>
      <c r="I5" s="16"/>
    </row>
    <row r="6" spans="1:9" s="13" customFormat="1" ht="28.5" customHeight="1">
      <c r="A6" s="16"/>
      <c r="B6" s="16"/>
      <c r="C6" s="20" t="s">
        <v>220</v>
      </c>
      <c r="D6" s="21"/>
      <c r="E6" s="21"/>
      <c r="F6" s="21"/>
      <c r="G6" s="22"/>
      <c r="H6" s="16" t="s">
        <v>200</v>
      </c>
      <c r="I6" s="16"/>
    </row>
    <row r="7" spans="1:9" s="13" customFormat="1" ht="28.5" customHeight="1">
      <c r="A7" s="16"/>
      <c r="B7" s="16"/>
      <c r="C7" s="20" t="s">
        <v>221</v>
      </c>
      <c r="D7" s="21"/>
      <c r="E7" s="21"/>
      <c r="F7" s="21"/>
      <c r="G7" s="22"/>
      <c r="H7" s="23"/>
      <c r="I7" s="23"/>
    </row>
    <row r="8" spans="1:9" s="13" customFormat="1" ht="36" customHeight="1">
      <c r="A8" s="16" t="s">
        <v>222</v>
      </c>
      <c r="B8" s="16"/>
      <c r="C8" s="24" t="s">
        <v>223</v>
      </c>
      <c r="D8" s="24"/>
      <c r="E8" s="24"/>
      <c r="F8" s="24"/>
      <c r="G8" s="24"/>
      <c r="H8" s="24"/>
      <c r="I8" s="24"/>
    </row>
    <row r="9" spans="1:9" s="13" customFormat="1" ht="39.75" customHeight="1">
      <c r="A9" s="16" t="s">
        <v>224</v>
      </c>
      <c r="B9" s="20" t="s">
        <v>168</v>
      </c>
      <c r="C9" s="25"/>
      <c r="D9" s="16" t="s">
        <v>169</v>
      </c>
      <c r="E9" s="16" t="s">
        <v>170</v>
      </c>
      <c r="F9" s="16"/>
      <c r="G9" s="16" t="s">
        <v>225</v>
      </c>
      <c r="H9" s="16"/>
      <c r="I9" s="16"/>
    </row>
    <row r="10" spans="1:9" s="13" customFormat="1" ht="25.5" customHeight="1">
      <c r="A10" s="16" t="s">
        <v>224</v>
      </c>
      <c r="B10" s="26" t="s">
        <v>172</v>
      </c>
      <c r="C10" s="27"/>
      <c r="D10" s="28" t="s">
        <v>173</v>
      </c>
      <c r="E10" s="29" t="s">
        <v>174</v>
      </c>
      <c r="F10" s="30"/>
      <c r="G10" s="31" t="s">
        <v>226</v>
      </c>
      <c r="H10" s="32" t="s">
        <v>227</v>
      </c>
      <c r="I10" s="48"/>
    </row>
    <row r="11" spans="1:9" s="13" customFormat="1" ht="25.5" customHeight="1">
      <c r="A11" s="16"/>
      <c r="B11" s="33"/>
      <c r="C11" s="34"/>
      <c r="D11" s="35"/>
      <c r="E11" s="29" t="s">
        <v>176</v>
      </c>
      <c r="F11" s="36"/>
      <c r="G11" s="31" t="s">
        <v>226</v>
      </c>
      <c r="H11" s="37" t="s">
        <v>228</v>
      </c>
      <c r="I11" s="49"/>
    </row>
    <row r="12" spans="1:9" s="13" customFormat="1" ht="25.5" customHeight="1">
      <c r="A12" s="16"/>
      <c r="B12" s="33"/>
      <c r="C12" s="34"/>
      <c r="D12" s="35"/>
      <c r="E12" s="29" t="s">
        <v>177</v>
      </c>
      <c r="F12" s="36"/>
      <c r="G12" s="31" t="s">
        <v>178</v>
      </c>
      <c r="H12" s="32" t="s">
        <v>229</v>
      </c>
      <c r="I12" s="48"/>
    </row>
    <row r="13" spans="1:9" s="13" customFormat="1" ht="25.5" customHeight="1">
      <c r="A13" s="16"/>
      <c r="B13" s="33"/>
      <c r="C13" s="34"/>
      <c r="D13" s="35"/>
      <c r="E13" s="29" t="s">
        <v>230</v>
      </c>
      <c r="F13" s="36"/>
      <c r="G13" s="31" t="s">
        <v>180</v>
      </c>
      <c r="H13" s="37" t="s">
        <v>231</v>
      </c>
      <c r="I13" s="49"/>
    </row>
    <row r="14" spans="1:9" s="13" customFormat="1" ht="25.5" customHeight="1">
      <c r="A14" s="16"/>
      <c r="B14" s="33"/>
      <c r="C14" s="34"/>
      <c r="D14" s="35"/>
      <c r="E14" s="29" t="s">
        <v>232</v>
      </c>
      <c r="F14" s="36"/>
      <c r="G14" s="31" t="s">
        <v>178</v>
      </c>
      <c r="H14" s="37" t="s">
        <v>233</v>
      </c>
      <c r="I14" s="49"/>
    </row>
    <row r="15" spans="1:9" s="13" customFormat="1" ht="25.5" customHeight="1">
      <c r="A15" s="16"/>
      <c r="B15" s="33"/>
      <c r="C15" s="34"/>
      <c r="D15" s="35"/>
      <c r="E15" s="29" t="s">
        <v>234</v>
      </c>
      <c r="F15" s="36"/>
      <c r="G15" s="31" t="s">
        <v>180</v>
      </c>
      <c r="H15" s="37" t="s">
        <v>235</v>
      </c>
      <c r="I15" s="49"/>
    </row>
    <row r="16" spans="1:9" s="13" customFormat="1" ht="36.75" customHeight="1">
      <c r="A16" s="16"/>
      <c r="B16" s="33"/>
      <c r="C16" s="34"/>
      <c r="D16" s="35"/>
      <c r="E16" s="29" t="s">
        <v>236</v>
      </c>
      <c r="F16" s="36"/>
      <c r="G16" s="31" t="s">
        <v>237</v>
      </c>
      <c r="H16" s="20" t="s">
        <v>238</v>
      </c>
      <c r="I16" s="22"/>
    </row>
    <row r="17" spans="1:9" s="13" customFormat="1" ht="55.5" customHeight="1">
      <c r="A17" s="16"/>
      <c r="B17" s="33"/>
      <c r="C17" s="34"/>
      <c r="D17" s="35"/>
      <c r="E17" s="29" t="s">
        <v>239</v>
      </c>
      <c r="F17" s="36"/>
      <c r="G17" s="38" t="s">
        <v>240</v>
      </c>
      <c r="H17" s="37" t="s">
        <v>241</v>
      </c>
      <c r="I17" s="49"/>
    </row>
    <row r="18" spans="1:9" s="13" customFormat="1" ht="47.25" customHeight="1">
      <c r="A18" s="16"/>
      <c r="B18" s="33"/>
      <c r="C18" s="34"/>
      <c r="D18" s="39"/>
      <c r="E18" s="29" t="s">
        <v>182</v>
      </c>
      <c r="F18" s="36"/>
      <c r="G18" s="31" t="s">
        <v>242</v>
      </c>
      <c r="H18" s="37" t="s">
        <v>243</v>
      </c>
      <c r="I18" s="49"/>
    </row>
    <row r="19" spans="1:9" s="13" customFormat="1" ht="25.5" customHeight="1">
      <c r="A19" s="16"/>
      <c r="B19" s="33"/>
      <c r="C19" s="34"/>
      <c r="D19" s="39" t="s">
        <v>184</v>
      </c>
      <c r="E19" s="40" t="s">
        <v>244</v>
      </c>
      <c r="F19" s="41"/>
      <c r="G19" s="42" t="s">
        <v>245</v>
      </c>
      <c r="H19" s="43"/>
      <c r="I19" s="46"/>
    </row>
    <row r="20" spans="1:9" s="13" customFormat="1" ht="25.5" customHeight="1">
      <c r="A20" s="16"/>
      <c r="B20" s="33"/>
      <c r="C20" s="34"/>
      <c r="D20" s="16" t="s">
        <v>194</v>
      </c>
      <c r="E20" s="24" t="s">
        <v>246</v>
      </c>
      <c r="F20" s="24"/>
      <c r="G20" s="42" t="s">
        <v>247</v>
      </c>
      <c r="H20" s="43"/>
      <c r="I20" s="46"/>
    </row>
    <row r="21" spans="1:9" s="13" customFormat="1" ht="25.5" customHeight="1">
      <c r="A21" s="16"/>
      <c r="B21" s="33"/>
      <c r="C21" s="34"/>
      <c r="D21" s="16" t="s">
        <v>199</v>
      </c>
      <c r="E21" s="44" t="s">
        <v>248</v>
      </c>
      <c r="F21" s="45"/>
      <c r="G21" s="20" t="s">
        <v>249</v>
      </c>
      <c r="H21" s="21"/>
      <c r="I21" s="22"/>
    </row>
    <row r="22" spans="1:9" s="13" customFormat="1" ht="32.25" customHeight="1">
      <c r="A22" s="16"/>
      <c r="B22" s="26" t="s">
        <v>250</v>
      </c>
      <c r="C22" s="27"/>
      <c r="D22" s="16" t="s">
        <v>201</v>
      </c>
      <c r="E22" s="20" t="s">
        <v>251</v>
      </c>
      <c r="F22" s="22"/>
      <c r="G22" s="42" t="s">
        <v>252</v>
      </c>
      <c r="H22" s="43"/>
      <c r="I22" s="46"/>
    </row>
    <row r="23" spans="1:9" s="13" customFormat="1" ht="25.5" customHeight="1">
      <c r="A23" s="16"/>
      <c r="B23" s="33"/>
      <c r="C23" s="34"/>
      <c r="D23" s="16" t="s">
        <v>253</v>
      </c>
      <c r="E23" s="42" t="s">
        <v>254</v>
      </c>
      <c r="F23" s="46"/>
      <c r="G23" s="42" t="s">
        <v>245</v>
      </c>
      <c r="H23" s="43"/>
      <c r="I23" s="46"/>
    </row>
    <row r="24" spans="1:9" s="13" customFormat="1" ht="43.5" customHeight="1">
      <c r="A24" s="16"/>
      <c r="B24" s="33"/>
      <c r="C24" s="34"/>
      <c r="D24" s="16" t="s">
        <v>207</v>
      </c>
      <c r="E24" s="20" t="s">
        <v>255</v>
      </c>
      <c r="F24" s="22"/>
      <c r="G24" s="42" t="s">
        <v>256</v>
      </c>
      <c r="H24" s="43"/>
      <c r="I24" s="46"/>
    </row>
    <row r="25" spans="1:9" s="13" customFormat="1" ht="42" customHeight="1">
      <c r="A25" s="16"/>
      <c r="B25" s="16" t="s">
        <v>209</v>
      </c>
      <c r="C25" s="47"/>
      <c r="D25" s="16" t="s">
        <v>257</v>
      </c>
      <c r="E25" s="44" t="s">
        <v>258</v>
      </c>
      <c r="F25" s="45"/>
      <c r="G25" s="20" t="s">
        <v>259</v>
      </c>
      <c r="H25" s="21"/>
      <c r="I25" s="22"/>
    </row>
  </sheetData>
  <sheetProtection/>
  <mergeCells count="55">
    <mergeCell ref="A1:B1"/>
    <mergeCell ref="A2:I2"/>
    <mergeCell ref="A3:B3"/>
    <mergeCell ref="C3:I3"/>
    <mergeCell ref="A4:B4"/>
    <mergeCell ref="C4:I4"/>
    <mergeCell ref="C5:G5"/>
    <mergeCell ref="H5:I5"/>
    <mergeCell ref="C6:G6"/>
    <mergeCell ref="H6:I6"/>
    <mergeCell ref="C7:G7"/>
    <mergeCell ref="H7:I7"/>
    <mergeCell ref="A8:B8"/>
    <mergeCell ref="C8:I8"/>
    <mergeCell ref="B9:C9"/>
    <mergeCell ref="E9:F9"/>
    <mergeCell ref="G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B25:C25"/>
    <mergeCell ref="E25:F25"/>
    <mergeCell ref="G25:I25"/>
    <mergeCell ref="A10:A25"/>
    <mergeCell ref="D10:D18"/>
    <mergeCell ref="A5:B7"/>
    <mergeCell ref="B10:C21"/>
    <mergeCell ref="B22:C24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260</v>
      </c>
      <c r="B2" s="2"/>
      <c r="C2" s="2"/>
    </row>
    <row r="3" s="1" customFormat="1" ht="17.25" customHeight="1"/>
    <row r="4" spans="1:3" s="1" customFormat="1" ht="15.75" customHeight="1">
      <c r="A4" s="3" t="s">
        <v>261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18.270549</v>
      </c>
      <c r="C7" s="12"/>
      <c r="D7" s="11"/>
      <c r="F7" s="11"/>
    </row>
    <row r="8" spans="1:3" s="1" customFormat="1" ht="27.75" customHeight="1">
      <c r="A8" s="6" t="s">
        <v>45</v>
      </c>
      <c r="B8" s="7">
        <v>15.814912</v>
      </c>
      <c r="C8" s="12"/>
    </row>
    <row r="9" spans="1:3" s="1" customFormat="1" ht="27.75" customHeight="1">
      <c r="A9" s="6" t="s">
        <v>53</v>
      </c>
      <c r="B9" s="7">
        <v>1.159584</v>
      </c>
      <c r="C9" s="12"/>
    </row>
    <row r="10" spans="1:3" s="1" customFormat="1" ht="27.75" customHeight="1">
      <c r="A10" s="6" t="s">
        <v>59</v>
      </c>
      <c r="B10" s="7">
        <v>0.473381</v>
      </c>
      <c r="C10" s="12"/>
    </row>
    <row r="11" spans="1:3" s="1" customFormat="1" ht="27.75" customHeight="1">
      <c r="A11" s="6" t="s">
        <v>65</v>
      </c>
      <c r="B11" s="7">
        <v>0.822672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262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261</v>
      </c>
      <c r="B4" s="4" t="s">
        <v>30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14.546545</v>
      </c>
      <c r="C7" s="8">
        <v>14.546545</v>
      </c>
      <c r="D7" s="7"/>
    </row>
    <row r="8" spans="1:4" s="1" customFormat="1" ht="27.75" customHeight="1">
      <c r="A8" s="6" t="s">
        <v>45</v>
      </c>
      <c r="B8" s="7">
        <v>12.090908</v>
      </c>
      <c r="C8" s="8">
        <v>12.090908</v>
      </c>
      <c r="D8" s="7"/>
    </row>
    <row r="9" spans="1:4" s="1" customFormat="1" ht="27.75" customHeight="1">
      <c r="A9" s="6" t="s">
        <v>53</v>
      </c>
      <c r="B9" s="7">
        <v>1.159584</v>
      </c>
      <c r="C9" s="8">
        <v>1.159584</v>
      </c>
      <c r="D9" s="7"/>
    </row>
    <row r="10" spans="1:4" s="1" customFormat="1" ht="27.75" customHeight="1">
      <c r="A10" s="6" t="s">
        <v>59</v>
      </c>
      <c r="B10" s="7">
        <v>0.473381</v>
      </c>
      <c r="C10" s="8">
        <v>0.473381</v>
      </c>
      <c r="D10" s="7"/>
    </row>
    <row r="11" spans="1:4" s="1" customFormat="1" ht="27.75" customHeight="1">
      <c r="A11" s="6" t="s">
        <v>65</v>
      </c>
      <c r="B11" s="7">
        <v>0.822672</v>
      </c>
      <c r="C11" s="8">
        <v>0.822672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1" customFormat="1" ht="27.75" customHeigh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1" t="s">
        <v>2</v>
      </c>
    </row>
    <row r="4" spans="1:15" s="1" customFormat="1" ht="17.25" customHeight="1">
      <c r="A4" s="4" t="s">
        <v>26</v>
      </c>
      <c r="B4" s="4" t="s">
        <v>27</v>
      </c>
      <c r="C4" s="112" t="s">
        <v>28</v>
      </c>
      <c r="D4" s="113" t="s">
        <v>29</v>
      </c>
      <c r="E4" s="4" t="s">
        <v>30</v>
      </c>
      <c r="F4" s="4"/>
      <c r="G4" s="4"/>
      <c r="H4" s="4"/>
      <c r="I4" s="4"/>
      <c r="J4" s="107" t="s">
        <v>31</v>
      </c>
      <c r="K4" s="107" t="s">
        <v>32</v>
      </c>
      <c r="L4" s="107" t="s">
        <v>33</v>
      </c>
      <c r="M4" s="107" t="s">
        <v>34</v>
      </c>
      <c r="N4" s="107" t="s">
        <v>35</v>
      </c>
      <c r="O4" s="113" t="s">
        <v>36</v>
      </c>
    </row>
    <row r="5" spans="1:15" s="1" customFormat="1" ht="58.5" customHeight="1">
      <c r="A5" s="4"/>
      <c r="B5" s="4"/>
      <c r="C5" s="114"/>
      <c r="D5" s="113"/>
      <c r="E5" s="113" t="s">
        <v>37</v>
      </c>
      <c r="F5" s="113" t="s">
        <v>38</v>
      </c>
      <c r="G5" s="113" t="s">
        <v>39</v>
      </c>
      <c r="H5" s="113" t="s">
        <v>40</v>
      </c>
      <c r="I5" s="113" t="s">
        <v>41</v>
      </c>
      <c r="J5" s="107"/>
      <c r="K5" s="107"/>
      <c r="L5" s="107"/>
      <c r="M5" s="107"/>
      <c r="N5" s="107"/>
      <c r="O5" s="113"/>
    </row>
    <row r="6" spans="1:15" s="1" customFormat="1" ht="21" customHeight="1">
      <c r="A6" s="83" t="s">
        <v>42</v>
      </c>
      <c r="B6" s="83" t="s">
        <v>42</v>
      </c>
      <c r="C6" s="83">
        <v>1</v>
      </c>
      <c r="D6" s="83">
        <f aca="true" t="shared" si="0" ref="D6:O6">C6+1</f>
        <v>2</v>
      </c>
      <c r="E6" s="83">
        <f t="shared" si="0"/>
        <v>3</v>
      </c>
      <c r="F6" s="83">
        <f t="shared" si="0"/>
        <v>4</v>
      </c>
      <c r="G6" s="83">
        <f t="shared" si="0"/>
        <v>5</v>
      </c>
      <c r="H6" s="83">
        <f t="shared" si="0"/>
        <v>6</v>
      </c>
      <c r="I6" s="83">
        <f t="shared" si="0"/>
        <v>7</v>
      </c>
      <c r="J6" s="83">
        <f t="shared" si="0"/>
        <v>8</v>
      </c>
      <c r="K6" s="83">
        <f t="shared" si="0"/>
        <v>9</v>
      </c>
      <c r="L6" s="83">
        <f t="shared" si="0"/>
        <v>10</v>
      </c>
      <c r="M6" s="83">
        <f t="shared" si="0"/>
        <v>11</v>
      </c>
      <c r="N6" s="83">
        <f t="shared" si="0"/>
        <v>12</v>
      </c>
      <c r="O6" s="83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85">
        <v>18.270549</v>
      </c>
      <c r="D7" s="85">
        <v>3.724004</v>
      </c>
      <c r="E7" s="85">
        <v>14.546545</v>
      </c>
      <c r="F7" s="85">
        <v>14.546545</v>
      </c>
      <c r="G7" s="85"/>
      <c r="H7" s="85"/>
      <c r="I7" s="85"/>
      <c r="J7" s="85"/>
      <c r="K7" s="85"/>
      <c r="L7" s="84"/>
      <c r="M7" s="110"/>
      <c r="N7" s="115"/>
      <c r="O7" s="84"/>
    </row>
    <row r="8" spans="1:15" s="1" customFormat="1" ht="25.5" customHeight="1">
      <c r="A8" s="6" t="s">
        <v>44</v>
      </c>
      <c r="B8" s="6" t="s">
        <v>45</v>
      </c>
      <c r="C8" s="85">
        <v>15.814912</v>
      </c>
      <c r="D8" s="85">
        <v>3.724004</v>
      </c>
      <c r="E8" s="85">
        <v>12.090908</v>
      </c>
      <c r="F8" s="85">
        <v>12.090908</v>
      </c>
      <c r="G8" s="85"/>
      <c r="H8" s="85"/>
      <c r="I8" s="85"/>
      <c r="J8" s="85"/>
      <c r="K8" s="85"/>
      <c r="L8" s="84"/>
      <c r="M8" s="110"/>
      <c r="N8" s="115"/>
      <c r="O8" s="84"/>
    </row>
    <row r="9" spans="1:15" s="1" customFormat="1" ht="25.5" customHeight="1">
      <c r="A9" s="6" t="s">
        <v>46</v>
      </c>
      <c r="B9" s="6" t="s">
        <v>47</v>
      </c>
      <c r="C9" s="85">
        <v>15.814912</v>
      </c>
      <c r="D9" s="85">
        <v>3.724004</v>
      </c>
      <c r="E9" s="85">
        <v>12.090908</v>
      </c>
      <c r="F9" s="85">
        <v>12.090908</v>
      </c>
      <c r="G9" s="85"/>
      <c r="H9" s="85"/>
      <c r="I9" s="85"/>
      <c r="J9" s="85"/>
      <c r="K9" s="85"/>
      <c r="L9" s="84"/>
      <c r="M9" s="110"/>
      <c r="N9" s="115"/>
      <c r="O9" s="84"/>
    </row>
    <row r="10" spans="1:15" s="1" customFormat="1" ht="25.5" customHeight="1">
      <c r="A10" s="6" t="s">
        <v>48</v>
      </c>
      <c r="B10" s="6" t="s">
        <v>49</v>
      </c>
      <c r="C10" s="85">
        <v>11.814912</v>
      </c>
      <c r="D10" s="85">
        <v>3.724004</v>
      </c>
      <c r="E10" s="85">
        <v>8.090908</v>
      </c>
      <c r="F10" s="85">
        <v>8.090908</v>
      </c>
      <c r="G10" s="85"/>
      <c r="H10" s="85"/>
      <c r="I10" s="85"/>
      <c r="J10" s="85"/>
      <c r="K10" s="85"/>
      <c r="L10" s="84"/>
      <c r="M10" s="110"/>
      <c r="N10" s="115"/>
      <c r="O10" s="84"/>
    </row>
    <row r="11" spans="1:15" s="1" customFormat="1" ht="37.5" customHeight="1">
      <c r="A11" s="6" t="s">
        <v>50</v>
      </c>
      <c r="B11" s="6" t="s">
        <v>51</v>
      </c>
      <c r="C11" s="85">
        <v>4</v>
      </c>
      <c r="D11" s="85"/>
      <c r="E11" s="85">
        <v>4</v>
      </c>
      <c r="F11" s="85">
        <v>4</v>
      </c>
      <c r="G11" s="85"/>
      <c r="H11" s="85"/>
      <c r="I11" s="85"/>
      <c r="J11" s="85"/>
      <c r="K11" s="85"/>
      <c r="L11" s="84"/>
      <c r="M11" s="110"/>
      <c r="N11" s="115"/>
      <c r="O11" s="84"/>
    </row>
    <row r="12" spans="1:15" s="1" customFormat="1" ht="25.5" customHeight="1">
      <c r="A12" s="6" t="s">
        <v>52</v>
      </c>
      <c r="B12" s="6" t="s">
        <v>53</v>
      </c>
      <c r="C12" s="85">
        <v>1.159584</v>
      </c>
      <c r="D12" s="85"/>
      <c r="E12" s="85">
        <v>1.159584</v>
      </c>
      <c r="F12" s="85">
        <v>1.159584</v>
      </c>
      <c r="G12" s="85"/>
      <c r="H12" s="85"/>
      <c r="I12" s="85"/>
      <c r="J12" s="85"/>
      <c r="K12" s="85"/>
      <c r="L12" s="84"/>
      <c r="M12" s="110"/>
      <c r="N12" s="115"/>
      <c r="O12" s="84"/>
    </row>
    <row r="13" spans="1:15" s="1" customFormat="1" ht="25.5" customHeight="1">
      <c r="A13" s="6" t="s">
        <v>54</v>
      </c>
      <c r="B13" s="6" t="s">
        <v>55</v>
      </c>
      <c r="C13" s="85">
        <v>1.159584</v>
      </c>
      <c r="D13" s="85"/>
      <c r="E13" s="85">
        <v>1.159584</v>
      </c>
      <c r="F13" s="85">
        <v>1.159584</v>
      </c>
      <c r="G13" s="85"/>
      <c r="H13" s="85"/>
      <c r="I13" s="85"/>
      <c r="J13" s="85"/>
      <c r="K13" s="85"/>
      <c r="L13" s="84"/>
      <c r="M13" s="110"/>
      <c r="N13" s="115"/>
      <c r="O13" s="84"/>
    </row>
    <row r="14" spans="1:15" s="1" customFormat="1" ht="37.5" customHeight="1">
      <c r="A14" s="6" t="s">
        <v>56</v>
      </c>
      <c r="B14" s="6" t="s">
        <v>57</v>
      </c>
      <c r="C14" s="85">
        <v>1.159584</v>
      </c>
      <c r="D14" s="85"/>
      <c r="E14" s="85">
        <v>1.159584</v>
      </c>
      <c r="F14" s="85">
        <v>1.159584</v>
      </c>
      <c r="G14" s="85"/>
      <c r="H14" s="85"/>
      <c r="I14" s="85"/>
      <c r="J14" s="85"/>
      <c r="K14" s="85"/>
      <c r="L14" s="84"/>
      <c r="M14" s="110"/>
      <c r="N14" s="115"/>
      <c r="O14" s="84"/>
    </row>
    <row r="15" spans="1:15" s="1" customFormat="1" ht="25.5" customHeight="1">
      <c r="A15" s="6" t="s">
        <v>58</v>
      </c>
      <c r="B15" s="6" t="s">
        <v>59</v>
      </c>
      <c r="C15" s="85">
        <v>0.473381</v>
      </c>
      <c r="D15" s="85"/>
      <c r="E15" s="85">
        <v>0.473381</v>
      </c>
      <c r="F15" s="85">
        <v>0.473381</v>
      </c>
      <c r="G15" s="85"/>
      <c r="H15" s="85"/>
      <c r="I15" s="85"/>
      <c r="J15" s="85"/>
      <c r="K15" s="85"/>
      <c r="L15" s="84"/>
      <c r="M15" s="110"/>
      <c r="N15" s="115"/>
      <c r="O15" s="84"/>
    </row>
    <row r="16" spans="1:15" s="1" customFormat="1" ht="25.5" customHeight="1">
      <c r="A16" s="6" t="s">
        <v>60</v>
      </c>
      <c r="B16" s="6" t="s">
        <v>61</v>
      </c>
      <c r="C16" s="85">
        <v>0.473381</v>
      </c>
      <c r="D16" s="85"/>
      <c r="E16" s="85">
        <v>0.473381</v>
      </c>
      <c r="F16" s="85">
        <v>0.473381</v>
      </c>
      <c r="G16" s="85"/>
      <c r="H16" s="85"/>
      <c r="I16" s="85"/>
      <c r="J16" s="85"/>
      <c r="K16" s="85"/>
      <c r="L16" s="84"/>
      <c r="M16" s="110"/>
      <c r="N16" s="115"/>
      <c r="O16" s="84"/>
    </row>
    <row r="17" spans="1:15" s="1" customFormat="1" ht="25.5" customHeight="1">
      <c r="A17" s="6" t="s">
        <v>62</v>
      </c>
      <c r="B17" s="6" t="s">
        <v>63</v>
      </c>
      <c r="C17" s="85">
        <v>0.473381</v>
      </c>
      <c r="D17" s="85"/>
      <c r="E17" s="85">
        <v>0.473381</v>
      </c>
      <c r="F17" s="85">
        <v>0.473381</v>
      </c>
      <c r="G17" s="85"/>
      <c r="H17" s="85"/>
      <c r="I17" s="85"/>
      <c r="J17" s="85"/>
      <c r="K17" s="85"/>
      <c r="L17" s="84"/>
      <c r="M17" s="110"/>
      <c r="N17" s="115"/>
      <c r="O17" s="84"/>
    </row>
    <row r="18" spans="1:15" s="1" customFormat="1" ht="25.5" customHeight="1">
      <c r="A18" s="6" t="s">
        <v>64</v>
      </c>
      <c r="B18" s="6" t="s">
        <v>65</v>
      </c>
      <c r="C18" s="85">
        <v>0.822672</v>
      </c>
      <c r="D18" s="85"/>
      <c r="E18" s="85">
        <v>0.822672</v>
      </c>
      <c r="F18" s="85">
        <v>0.822672</v>
      </c>
      <c r="G18" s="85"/>
      <c r="H18" s="85"/>
      <c r="I18" s="85"/>
      <c r="J18" s="85"/>
      <c r="K18" s="85"/>
      <c r="L18" s="84"/>
      <c r="M18" s="110"/>
      <c r="N18" s="115"/>
      <c r="O18" s="84"/>
    </row>
    <row r="19" spans="1:15" s="1" customFormat="1" ht="25.5" customHeight="1">
      <c r="A19" s="6" t="s">
        <v>66</v>
      </c>
      <c r="B19" s="6" t="s">
        <v>67</v>
      </c>
      <c r="C19" s="85">
        <v>0.822672</v>
      </c>
      <c r="D19" s="85"/>
      <c r="E19" s="85">
        <v>0.822672</v>
      </c>
      <c r="F19" s="85">
        <v>0.822672</v>
      </c>
      <c r="G19" s="85"/>
      <c r="H19" s="85"/>
      <c r="I19" s="85"/>
      <c r="J19" s="85"/>
      <c r="K19" s="85"/>
      <c r="L19" s="84"/>
      <c r="M19" s="110"/>
      <c r="N19" s="115"/>
      <c r="O19" s="84"/>
    </row>
    <row r="20" spans="1:15" s="1" customFormat="1" ht="25.5" customHeight="1">
      <c r="A20" s="6" t="s">
        <v>68</v>
      </c>
      <c r="B20" s="6" t="s">
        <v>69</v>
      </c>
      <c r="C20" s="85">
        <v>0.822672</v>
      </c>
      <c r="D20" s="85"/>
      <c r="E20" s="85">
        <v>0.822672</v>
      </c>
      <c r="F20" s="85">
        <v>0.822672</v>
      </c>
      <c r="G20" s="85"/>
      <c r="H20" s="85"/>
      <c r="I20" s="85"/>
      <c r="J20" s="85"/>
      <c r="K20" s="85"/>
      <c r="L20" s="84"/>
      <c r="M20" s="110"/>
      <c r="N20" s="115"/>
      <c r="O20" s="84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76"/>
      <c r="B1" s="76"/>
      <c r="C1" s="76"/>
      <c r="D1" s="76"/>
      <c r="E1" s="76"/>
      <c r="F1" s="76"/>
      <c r="G1" s="76"/>
      <c r="H1" s="96"/>
      <c r="I1" s="76"/>
      <c r="J1" s="76"/>
    </row>
    <row r="2" spans="1:10" s="1" customFormat="1" ht="29.25" customHeight="1">
      <c r="A2" s="77" t="s">
        <v>70</v>
      </c>
      <c r="B2" s="77"/>
      <c r="C2" s="77"/>
      <c r="D2" s="77"/>
      <c r="E2" s="77"/>
      <c r="F2" s="77"/>
      <c r="G2" s="77"/>
      <c r="H2" s="77"/>
      <c r="I2" s="78"/>
      <c r="J2" s="78"/>
    </row>
    <row r="3" spans="1:10" s="1" customFormat="1" ht="21" customHeight="1">
      <c r="A3" s="79" t="s">
        <v>1</v>
      </c>
      <c r="B3" s="80"/>
      <c r="C3" s="80"/>
      <c r="D3" s="80"/>
      <c r="E3" s="80"/>
      <c r="F3" s="80"/>
      <c r="G3" s="80"/>
      <c r="H3" s="81" t="s">
        <v>2</v>
      </c>
      <c r="I3" s="76"/>
      <c r="J3" s="76"/>
    </row>
    <row r="4" spans="1:10" s="1" customFormat="1" ht="21" customHeight="1">
      <c r="A4" s="4" t="s">
        <v>71</v>
      </c>
      <c r="B4" s="4"/>
      <c r="C4" s="107" t="s">
        <v>28</v>
      </c>
      <c r="D4" s="3" t="s">
        <v>72</v>
      </c>
      <c r="E4" s="4" t="s">
        <v>73</v>
      </c>
      <c r="F4" s="108" t="s">
        <v>74</v>
      </c>
      <c r="G4" s="4" t="s">
        <v>75</v>
      </c>
      <c r="H4" s="109" t="s">
        <v>76</v>
      </c>
      <c r="I4" s="76"/>
      <c r="J4" s="76"/>
    </row>
    <row r="5" spans="1:10" s="1" customFormat="1" ht="21" customHeight="1">
      <c r="A5" s="4" t="s">
        <v>77</v>
      </c>
      <c r="B5" s="4" t="s">
        <v>78</v>
      </c>
      <c r="C5" s="107"/>
      <c r="D5" s="3"/>
      <c r="E5" s="4"/>
      <c r="F5" s="108"/>
      <c r="G5" s="4"/>
      <c r="H5" s="109"/>
      <c r="I5" s="76"/>
      <c r="J5" s="76"/>
    </row>
    <row r="6" spans="1:10" s="1" customFormat="1" ht="21" customHeight="1">
      <c r="A6" s="5" t="s">
        <v>42</v>
      </c>
      <c r="B6" s="5" t="s">
        <v>42</v>
      </c>
      <c r="C6" s="5">
        <v>1</v>
      </c>
      <c r="D6" s="83">
        <f>C6+1</f>
        <v>2</v>
      </c>
      <c r="E6" s="83">
        <f>D6+1</f>
        <v>3</v>
      </c>
      <c r="F6" s="83">
        <f>E6+1</f>
        <v>4</v>
      </c>
      <c r="G6" s="83">
        <f>F6+1</f>
        <v>5</v>
      </c>
      <c r="H6" s="83">
        <f>G6+1</f>
        <v>6</v>
      </c>
      <c r="I6" s="76"/>
      <c r="J6" s="76"/>
    </row>
    <row r="7" spans="1:10" s="1" customFormat="1" ht="18.75" customHeight="1">
      <c r="A7" s="6" t="s">
        <v>43</v>
      </c>
      <c r="B7" s="6" t="s">
        <v>28</v>
      </c>
      <c r="C7" s="85">
        <v>18.270549</v>
      </c>
      <c r="D7" s="85">
        <v>10.546545</v>
      </c>
      <c r="E7" s="85">
        <v>7.724004</v>
      </c>
      <c r="F7" s="85"/>
      <c r="G7" s="84"/>
      <c r="H7" s="110"/>
      <c r="I7" s="76"/>
      <c r="J7" s="76"/>
    </row>
    <row r="8" spans="1:8" s="1" customFormat="1" ht="18.75" customHeight="1">
      <c r="A8" s="6" t="s">
        <v>44</v>
      </c>
      <c r="B8" s="6" t="s">
        <v>45</v>
      </c>
      <c r="C8" s="85">
        <v>15.814912</v>
      </c>
      <c r="D8" s="85">
        <v>8.090908</v>
      </c>
      <c r="E8" s="85">
        <v>7.724004</v>
      </c>
      <c r="F8" s="85"/>
      <c r="G8" s="84"/>
      <c r="H8" s="110"/>
    </row>
    <row r="9" spans="1:8" s="1" customFormat="1" ht="18.75" customHeight="1">
      <c r="A9" s="6" t="s">
        <v>46</v>
      </c>
      <c r="B9" s="6" t="s">
        <v>47</v>
      </c>
      <c r="C9" s="85">
        <v>15.814912</v>
      </c>
      <c r="D9" s="85">
        <v>8.090908</v>
      </c>
      <c r="E9" s="85">
        <v>7.724004</v>
      </c>
      <c r="F9" s="85"/>
      <c r="G9" s="84"/>
      <c r="H9" s="110"/>
    </row>
    <row r="10" spans="1:8" s="1" customFormat="1" ht="18.75" customHeight="1">
      <c r="A10" s="6" t="s">
        <v>48</v>
      </c>
      <c r="B10" s="6" t="s">
        <v>49</v>
      </c>
      <c r="C10" s="85">
        <v>11.814912</v>
      </c>
      <c r="D10" s="85">
        <v>8.090908</v>
      </c>
      <c r="E10" s="85">
        <v>3.724004</v>
      </c>
      <c r="F10" s="85"/>
      <c r="G10" s="84"/>
      <c r="H10" s="110"/>
    </row>
    <row r="11" spans="1:8" s="1" customFormat="1" ht="18.75" customHeight="1">
      <c r="A11" s="6" t="s">
        <v>50</v>
      </c>
      <c r="B11" s="6" t="s">
        <v>51</v>
      </c>
      <c r="C11" s="85">
        <v>4</v>
      </c>
      <c r="D11" s="85"/>
      <c r="E11" s="85">
        <v>4</v>
      </c>
      <c r="F11" s="85"/>
      <c r="G11" s="84"/>
      <c r="H11" s="110"/>
    </row>
    <row r="12" spans="1:8" s="1" customFormat="1" ht="18.75" customHeight="1">
      <c r="A12" s="6" t="s">
        <v>52</v>
      </c>
      <c r="B12" s="6" t="s">
        <v>53</v>
      </c>
      <c r="C12" s="85">
        <v>1.159584</v>
      </c>
      <c r="D12" s="85">
        <v>1.159584</v>
      </c>
      <c r="E12" s="85"/>
      <c r="F12" s="85"/>
      <c r="G12" s="84"/>
      <c r="H12" s="110"/>
    </row>
    <row r="13" spans="1:8" s="1" customFormat="1" ht="18.75" customHeight="1">
      <c r="A13" s="6" t="s">
        <v>54</v>
      </c>
      <c r="B13" s="6" t="s">
        <v>55</v>
      </c>
      <c r="C13" s="85">
        <v>1.159584</v>
      </c>
      <c r="D13" s="85">
        <v>1.159584</v>
      </c>
      <c r="E13" s="85"/>
      <c r="F13" s="85"/>
      <c r="G13" s="84"/>
      <c r="H13" s="110"/>
    </row>
    <row r="14" spans="1:8" s="1" customFormat="1" ht="18.75" customHeight="1">
      <c r="A14" s="6" t="s">
        <v>56</v>
      </c>
      <c r="B14" s="6" t="s">
        <v>57</v>
      </c>
      <c r="C14" s="85">
        <v>1.159584</v>
      </c>
      <c r="D14" s="85">
        <v>1.159584</v>
      </c>
      <c r="E14" s="85"/>
      <c r="F14" s="85"/>
      <c r="G14" s="84"/>
      <c r="H14" s="110"/>
    </row>
    <row r="15" spans="1:8" s="1" customFormat="1" ht="18.75" customHeight="1">
      <c r="A15" s="6" t="s">
        <v>58</v>
      </c>
      <c r="B15" s="6" t="s">
        <v>59</v>
      </c>
      <c r="C15" s="85">
        <v>0.473381</v>
      </c>
      <c r="D15" s="85">
        <v>0.473381</v>
      </c>
      <c r="E15" s="85"/>
      <c r="F15" s="85"/>
      <c r="G15" s="84"/>
      <c r="H15" s="110"/>
    </row>
    <row r="16" spans="1:8" s="1" customFormat="1" ht="18.75" customHeight="1">
      <c r="A16" s="6" t="s">
        <v>60</v>
      </c>
      <c r="B16" s="6" t="s">
        <v>61</v>
      </c>
      <c r="C16" s="85">
        <v>0.473381</v>
      </c>
      <c r="D16" s="85">
        <v>0.473381</v>
      </c>
      <c r="E16" s="85"/>
      <c r="F16" s="85"/>
      <c r="G16" s="84"/>
      <c r="H16" s="110"/>
    </row>
    <row r="17" spans="1:8" s="1" customFormat="1" ht="18.75" customHeight="1">
      <c r="A17" s="6" t="s">
        <v>62</v>
      </c>
      <c r="B17" s="6" t="s">
        <v>63</v>
      </c>
      <c r="C17" s="85">
        <v>0.473381</v>
      </c>
      <c r="D17" s="85">
        <v>0.473381</v>
      </c>
      <c r="E17" s="85"/>
      <c r="F17" s="85"/>
      <c r="G17" s="84"/>
      <c r="H17" s="110"/>
    </row>
    <row r="18" spans="1:8" s="1" customFormat="1" ht="18.75" customHeight="1">
      <c r="A18" s="6" t="s">
        <v>64</v>
      </c>
      <c r="B18" s="6" t="s">
        <v>65</v>
      </c>
      <c r="C18" s="85">
        <v>0.822672</v>
      </c>
      <c r="D18" s="85">
        <v>0.822672</v>
      </c>
      <c r="E18" s="85"/>
      <c r="F18" s="85"/>
      <c r="G18" s="84"/>
      <c r="H18" s="110"/>
    </row>
    <row r="19" spans="1:8" s="1" customFormat="1" ht="18.75" customHeight="1">
      <c r="A19" s="6" t="s">
        <v>66</v>
      </c>
      <c r="B19" s="6" t="s">
        <v>67</v>
      </c>
      <c r="C19" s="85">
        <v>0.822672</v>
      </c>
      <c r="D19" s="85">
        <v>0.822672</v>
      </c>
      <c r="E19" s="85"/>
      <c r="F19" s="85"/>
      <c r="G19" s="84"/>
      <c r="H19" s="110"/>
    </row>
    <row r="20" spans="1:8" s="1" customFormat="1" ht="18.75" customHeight="1">
      <c r="A20" s="6" t="s">
        <v>68</v>
      </c>
      <c r="B20" s="6" t="s">
        <v>69</v>
      </c>
      <c r="C20" s="85">
        <v>0.822672</v>
      </c>
      <c r="D20" s="85">
        <v>0.822672</v>
      </c>
      <c r="E20" s="85"/>
      <c r="F20" s="85"/>
      <c r="G20" s="84"/>
      <c r="H20" s="110"/>
    </row>
    <row r="21" spans="1:10" s="1" customFormat="1" ht="21" customHeight="1">
      <c r="A21" s="76"/>
      <c r="B21" s="76"/>
      <c r="D21" s="76"/>
      <c r="E21" s="76"/>
      <c r="F21" s="76"/>
      <c r="G21" s="76"/>
      <c r="H21" s="76"/>
      <c r="I21" s="76"/>
      <c r="J21" s="76"/>
    </row>
    <row r="22" spans="1:10" s="1" customFormat="1" ht="21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s="1" customFormat="1" ht="21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s="1" customFormat="1" ht="21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s="1" customFormat="1" ht="21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s="1" customFormat="1" ht="21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s="1" customFormat="1" ht="21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s="1" customFormat="1" ht="21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s="1" customFormat="1" ht="21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="1" customFormat="1" ht="21" customHeight="1"/>
    <row r="31" spans="1:10" s="1" customFormat="1" ht="21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6"/>
      <c r="B1" s="76"/>
      <c r="C1" s="76"/>
      <c r="D1" s="76"/>
      <c r="E1" s="76"/>
      <c r="F1" s="96"/>
      <c r="G1" s="76"/>
    </row>
    <row r="2" spans="1:7" s="1" customFormat="1" ht="29.25" customHeight="1">
      <c r="A2" s="97" t="s">
        <v>79</v>
      </c>
      <c r="B2" s="97"/>
      <c r="C2" s="97"/>
      <c r="D2" s="97"/>
      <c r="E2" s="97"/>
      <c r="F2" s="97"/>
      <c r="G2" s="76"/>
    </row>
    <row r="3" spans="1:7" s="1" customFormat="1" ht="17.25" customHeight="1">
      <c r="A3" s="79" t="s">
        <v>1</v>
      </c>
      <c r="B3" s="80"/>
      <c r="C3" s="80"/>
      <c r="D3" s="80"/>
      <c r="E3" s="80"/>
      <c r="F3" s="81" t="s">
        <v>2</v>
      </c>
      <c r="G3" s="76"/>
    </row>
    <row r="4" spans="1:7" s="1" customFormat="1" ht="17.25" customHeight="1">
      <c r="A4" s="4" t="s">
        <v>3</v>
      </c>
      <c r="B4" s="3"/>
      <c r="C4" s="4" t="s">
        <v>80</v>
      </c>
      <c r="D4" s="4"/>
      <c r="E4" s="4"/>
      <c r="F4" s="4"/>
      <c r="G4" s="76"/>
    </row>
    <row r="5" spans="1:7" s="1" customFormat="1" ht="17.25" customHeight="1">
      <c r="A5" s="4" t="s">
        <v>5</v>
      </c>
      <c r="B5" s="5" t="s">
        <v>6</v>
      </c>
      <c r="C5" s="82" t="s">
        <v>7</v>
      </c>
      <c r="D5" s="98" t="s">
        <v>28</v>
      </c>
      <c r="E5" s="82" t="s">
        <v>81</v>
      </c>
      <c r="F5" s="98" t="s">
        <v>82</v>
      </c>
      <c r="G5" s="76"/>
    </row>
    <row r="6" spans="1:7" s="1" customFormat="1" ht="17.25" customHeight="1">
      <c r="A6" s="99" t="s">
        <v>83</v>
      </c>
      <c r="B6" s="100">
        <v>14.546545</v>
      </c>
      <c r="C6" s="101" t="s">
        <v>84</v>
      </c>
      <c r="D6" s="7">
        <f>'财拨总表（引用）'!B7</f>
        <v>14.546545</v>
      </c>
      <c r="E6" s="7">
        <f>'财拨总表（引用）'!C7</f>
        <v>14.546545</v>
      </c>
      <c r="F6" s="7">
        <f>'财拨总表（引用）'!D7</f>
        <v>0</v>
      </c>
      <c r="G6" s="76"/>
    </row>
    <row r="7" spans="1:7" s="1" customFormat="1" ht="17.25" customHeight="1">
      <c r="A7" s="99" t="s">
        <v>85</v>
      </c>
      <c r="B7" s="100">
        <v>14.546545</v>
      </c>
      <c r="C7" s="102" t="str">
        <f>'财拨总表（引用）'!A8</f>
        <v>一般公共服务支出</v>
      </c>
      <c r="D7" s="103">
        <f>'财拨总表（引用）'!B8</f>
        <v>12.090908</v>
      </c>
      <c r="E7" s="103">
        <f>'财拨总表（引用）'!C8</f>
        <v>12.090908</v>
      </c>
      <c r="F7" s="103">
        <f>'财拨总表（引用）'!D8</f>
        <v>0</v>
      </c>
      <c r="G7" s="76"/>
    </row>
    <row r="8" spans="1:7" s="1" customFormat="1" ht="17.25" customHeight="1">
      <c r="A8" s="99" t="s">
        <v>86</v>
      </c>
      <c r="B8" s="100"/>
      <c r="C8" s="102" t="str">
        <f>'财拨总表（引用）'!A9</f>
        <v>社会保障和就业支出</v>
      </c>
      <c r="D8" s="103">
        <f>'财拨总表（引用）'!B9</f>
        <v>1.159584</v>
      </c>
      <c r="E8" s="103">
        <f>'财拨总表（引用）'!C9</f>
        <v>1.159584</v>
      </c>
      <c r="F8" s="103">
        <f>'财拨总表（引用）'!D9</f>
        <v>0</v>
      </c>
      <c r="G8" s="76"/>
    </row>
    <row r="9" spans="1:7" s="1" customFormat="1" ht="17.25" customHeight="1">
      <c r="A9" s="99" t="s">
        <v>87</v>
      </c>
      <c r="B9" s="100"/>
      <c r="C9" s="102" t="str">
        <f>'财拨总表（引用）'!A10</f>
        <v>卫生健康支出</v>
      </c>
      <c r="D9" s="103">
        <f>'财拨总表（引用）'!B10</f>
        <v>0.473381</v>
      </c>
      <c r="E9" s="103">
        <f>'财拨总表（引用）'!C10</f>
        <v>0.473381</v>
      </c>
      <c r="F9" s="103">
        <f>'财拨总表（引用）'!D10</f>
        <v>0</v>
      </c>
      <c r="G9" s="76"/>
    </row>
    <row r="10" spans="1:7" s="1" customFormat="1" ht="17.25" customHeight="1">
      <c r="A10" s="99" t="s">
        <v>88</v>
      </c>
      <c r="B10" s="84"/>
      <c r="C10" s="102" t="str">
        <f>'财拨总表（引用）'!A11</f>
        <v>住房保障支出</v>
      </c>
      <c r="D10" s="103">
        <f>'财拨总表（引用）'!B11</f>
        <v>0.822672</v>
      </c>
      <c r="E10" s="103">
        <f>'财拨总表（引用）'!C11</f>
        <v>0.822672</v>
      </c>
      <c r="F10" s="103">
        <f>'财拨总表（引用）'!D11</f>
        <v>0</v>
      </c>
      <c r="G10" s="76"/>
    </row>
    <row r="11" spans="1:7" s="1" customFormat="1" ht="17.25" customHeight="1">
      <c r="A11" s="104" t="s">
        <v>89</v>
      </c>
      <c r="B11" s="84"/>
      <c r="C11" s="103" t="s">
        <v>90</v>
      </c>
      <c r="D11" s="103"/>
      <c r="E11" s="103"/>
      <c r="F11" s="84"/>
      <c r="G11" s="76"/>
    </row>
    <row r="12" spans="1:7" s="1" customFormat="1" ht="17.25" customHeight="1">
      <c r="A12" s="80" t="s">
        <v>91</v>
      </c>
      <c r="B12" s="84"/>
      <c r="C12" s="103"/>
      <c r="D12" s="103"/>
      <c r="E12" s="103"/>
      <c r="F12" s="84"/>
      <c r="G12" s="76"/>
    </row>
    <row r="13" spans="1:7" s="1" customFormat="1" ht="17.25" customHeight="1">
      <c r="A13" s="104" t="s">
        <v>92</v>
      </c>
      <c r="B13" s="7"/>
      <c r="C13" s="103"/>
      <c r="D13" s="103"/>
      <c r="E13" s="103"/>
      <c r="F13" s="84"/>
      <c r="G13" s="76"/>
    </row>
    <row r="14" spans="1:7" s="1" customFormat="1" ht="17.25" customHeight="1">
      <c r="A14" s="104"/>
      <c r="B14" s="84"/>
      <c r="C14" s="103"/>
      <c r="D14" s="103"/>
      <c r="E14" s="103"/>
      <c r="F14" s="84"/>
      <c r="G14" s="76"/>
    </row>
    <row r="15" spans="1:7" s="1" customFormat="1" ht="17.25" customHeight="1">
      <c r="A15" s="104"/>
      <c r="B15" s="84"/>
      <c r="C15" s="103"/>
      <c r="D15" s="103"/>
      <c r="E15" s="103"/>
      <c r="F15" s="84"/>
      <c r="G15" s="76"/>
    </row>
    <row r="16" spans="1:7" s="1" customFormat="1" ht="17.25" customHeight="1">
      <c r="A16" s="105" t="s">
        <v>23</v>
      </c>
      <c r="B16" s="7">
        <f>B6</f>
        <v>14.546545</v>
      </c>
      <c r="C16" s="105" t="s">
        <v>24</v>
      </c>
      <c r="D16" s="7">
        <f>'财拨总表（引用）'!B7</f>
        <v>14.546545</v>
      </c>
      <c r="E16" s="7">
        <f>'财拨总表（引用）'!C7</f>
        <v>14.546545</v>
      </c>
      <c r="F16" s="7">
        <f>'财拨总表（引用）'!D7</f>
        <v>0</v>
      </c>
      <c r="G16" s="76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106" t="s">
        <v>93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106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77" t="s">
        <v>94</v>
      </c>
      <c r="B2" s="77"/>
      <c r="C2" s="77"/>
      <c r="D2" s="77"/>
      <c r="E2" s="77"/>
      <c r="F2" s="78"/>
      <c r="G2" s="78"/>
    </row>
    <row r="3" spans="1:7" s="1" customFormat="1" ht="21" customHeight="1">
      <c r="A3" s="79" t="s">
        <v>1</v>
      </c>
      <c r="B3" s="80"/>
      <c r="C3" s="80"/>
      <c r="D3" s="80"/>
      <c r="E3" s="81" t="s">
        <v>2</v>
      </c>
      <c r="F3" s="76"/>
      <c r="G3" s="76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76"/>
      <c r="G4" s="76"/>
    </row>
    <row r="5" spans="1:7" s="1" customFormat="1" ht="21" customHeight="1">
      <c r="A5" s="4" t="s">
        <v>77</v>
      </c>
      <c r="B5" s="4" t="s">
        <v>78</v>
      </c>
      <c r="C5" s="4" t="s">
        <v>28</v>
      </c>
      <c r="D5" s="4" t="s">
        <v>72</v>
      </c>
      <c r="E5" s="4" t="s">
        <v>73</v>
      </c>
      <c r="F5" s="76"/>
      <c r="G5" s="76"/>
    </row>
    <row r="6" spans="1:7" s="1" customFormat="1" ht="21" customHeight="1">
      <c r="A6" s="5" t="s">
        <v>42</v>
      </c>
      <c r="B6" s="5" t="s">
        <v>42</v>
      </c>
      <c r="C6" s="83">
        <v>1</v>
      </c>
      <c r="D6" s="83">
        <f>C6+1</f>
        <v>2</v>
      </c>
      <c r="E6" s="83">
        <f>D6+1</f>
        <v>3</v>
      </c>
      <c r="F6" s="76"/>
      <c r="G6" s="76"/>
    </row>
    <row r="7" spans="1:7" s="1" customFormat="1" ht="18.75" customHeight="1">
      <c r="A7" s="6" t="s">
        <v>43</v>
      </c>
      <c r="B7" s="6" t="s">
        <v>28</v>
      </c>
      <c r="C7" s="85">
        <v>14.546545</v>
      </c>
      <c r="D7" s="85">
        <v>10.546545</v>
      </c>
      <c r="E7" s="84">
        <v>4</v>
      </c>
      <c r="F7" s="76"/>
      <c r="G7" s="76"/>
    </row>
    <row r="8" spans="1:5" s="1" customFormat="1" ht="18.75" customHeight="1">
      <c r="A8" s="6" t="s">
        <v>44</v>
      </c>
      <c r="B8" s="6" t="s">
        <v>45</v>
      </c>
      <c r="C8" s="85">
        <v>12.090908</v>
      </c>
      <c r="D8" s="85">
        <v>8.090908</v>
      </c>
      <c r="E8" s="84">
        <v>4</v>
      </c>
    </row>
    <row r="9" spans="1:5" s="1" customFormat="1" ht="18.75" customHeight="1">
      <c r="A9" s="6" t="s">
        <v>46</v>
      </c>
      <c r="B9" s="6" t="s">
        <v>47</v>
      </c>
      <c r="C9" s="85">
        <v>12.090908</v>
      </c>
      <c r="D9" s="85">
        <v>8.090908</v>
      </c>
      <c r="E9" s="84">
        <v>4</v>
      </c>
    </row>
    <row r="10" spans="1:5" s="1" customFormat="1" ht="18.75" customHeight="1">
      <c r="A10" s="6" t="s">
        <v>48</v>
      </c>
      <c r="B10" s="6" t="s">
        <v>49</v>
      </c>
      <c r="C10" s="85">
        <v>8.090908</v>
      </c>
      <c r="D10" s="85">
        <v>8.090908</v>
      </c>
      <c r="E10" s="84"/>
    </row>
    <row r="11" spans="1:5" s="1" customFormat="1" ht="18.75" customHeight="1">
      <c r="A11" s="6" t="s">
        <v>50</v>
      </c>
      <c r="B11" s="6" t="s">
        <v>51</v>
      </c>
      <c r="C11" s="85">
        <v>4</v>
      </c>
      <c r="D11" s="85"/>
      <c r="E11" s="84">
        <v>4</v>
      </c>
    </row>
    <row r="12" spans="1:5" s="1" customFormat="1" ht="18.75" customHeight="1">
      <c r="A12" s="6" t="s">
        <v>52</v>
      </c>
      <c r="B12" s="6" t="s">
        <v>53</v>
      </c>
      <c r="C12" s="85">
        <v>1.159584</v>
      </c>
      <c r="D12" s="85">
        <v>1.159584</v>
      </c>
      <c r="E12" s="84"/>
    </row>
    <row r="13" spans="1:5" s="1" customFormat="1" ht="18.75" customHeight="1">
      <c r="A13" s="6" t="s">
        <v>54</v>
      </c>
      <c r="B13" s="6" t="s">
        <v>55</v>
      </c>
      <c r="C13" s="85">
        <v>1.159584</v>
      </c>
      <c r="D13" s="85">
        <v>1.159584</v>
      </c>
      <c r="E13" s="84"/>
    </row>
    <row r="14" spans="1:5" s="1" customFormat="1" ht="18.75" customHeight="1">
      <c r="A14" s="6" t="s">
        <v>56</v>
      </c>
      <c r="B14" s="6" t="s">
        <v>57</v>
      </c>
      <c r="C14" s="85">
        <v>1.159584</v>
      </c>
      <c r="D14" s="85">
        <v>1.159584</v>
      </c>
      <c r="E14" s="84"/>
    </row>
    <row r="15" spans="1:5" s="1" customFormat="1" ht="18.75" customHeight="1">
      <c r="A15" s="6" t="s">
        <v>58</v>
      </c>
      <c r="B15" s="6" t="s">
        <v>59</v>
      </c>
      <c r="C15" s="85">
        <v>0.473381</v>
      </c>
      <c r="D15" s="85">
        <v>0.473381</v>
      </c>
      <c r="E15" s="84"/>
    </row>
    <row r="16" spans="1:5" s="1" customFormat="1" ht="18.75" customHeight="1">
      <c r="A16" s="6" t="s">
        <v>60</v>
      </c>
      <c r="B16" s="6" t="s">
        <v>61</v>
      </c>
      <c r="C16" s="85">
        <v>0.473381</v>
      </c>
      <c r="D16" s="85">
        <v>0.473381</v>
      </c>
      <c r="E16" s="84"/>
    </row>
    <row r="17" spans="1:5" s="1" customFormat="1" ht="18.75" customHeight="1">
      <c r="A17" s="6" t="s">
        <v>62</v>
      </c>
      <c r="B17" s="6" t="s">
        <v>63</v>
      </c>
      <c r="C17" s="85">
        <v>0.473381</v>
      </c>
      <c r="D17" s="85">
        <v>0.473381</v>
      </c>
      <c r="E17" s="84"/>
    </row>
    <row r="18" spans="1:5" s="1" customFormat="1" ht="18.75" customHeight="1">
      <c r="A18" s="6" t="s">
        <v>64</v>
      </c>
      <c r="B18" s="6" t="s">
        <v>65</v>
      </c>
      <c r="C18" s="85">
        <v>0.822672</v>
      </c>
      <c r="D18" s="85">
        <v>0.822672</v>
      </c>
      <c r="E18" s="84"/>
    </row>
    <row r="19" spans="1:5" s="1" customFormat="1" ht="18.75" customHeight="1">
      <c r="A19" s="6" t="s">
        <v>66</v>
      </c>
      <c r="B19" s="6" t="s">
        <v>67</v>
      </c>
      <c r="C19" s="85">
        <v>0.822672</v>
      </c>
      <c r="D19" s="85">
        <v>0.822672</v>
      </c>
      <c r="E19" s="84"/>
    </row>
    <row r="20" spans="1:5" s="1" customFormat="1" ht="18.75" customHeight="1">
      <c r="A20" s="6" t="s">
        <v>68</v>
      </c>
      <c r="B20" s="6" t="s">
        <v>69</v>
      </c>
      <c r="C20" s="85">
        <v>0.822672</v>
      </c>
      <c r="D20" s="85">
        <v>0.822672</v>
      </c>
      <c r="E20" s="84"/>
    </row>
    <row r="21" spans="1:7" s="1" customFormat="1" ht="21" customHeight="1">
      <c r="A21" s="76"/>
      <c r="B21" s="76"/>
      <c r="C21" s="76"/>
      <c r="D21" s="76"/>
      <c r="E21" s="76"/>
      <c r="F21" s="76"/>
      <c r="G21" s="76"/>
    </row>
    <row r="22" spans="1:7" s="1" customFormat="1" ht="21" customHeight="1">
      <c r="A22" s="76"/>
      <c r="B22" s="76"/>
      <c r="C22" s="76"/>
      <c r="D22" s="76"/>
      <c r="E22" s="76"/>
      <c r="F22" s="76"/>
      <c r="G22" s="76"/>
    </row>
    <row r="23" spans="1:7" s="1" customFormat="1" ht="21" customHeight="1">
      <c r="A23" s="76"/>
      <c r="B23" s="76"/>
      <c r="C23" s="76"/>
      <c r="D23" s="76"/>
      <c r="E23" s="76"/>
      <c r="F23" s="76"/>
      <c r="G23" s="76"/>
    </row>
    <row r="24" spans="1:7" s="1" customFormat="1" ht="21" customHeight="1">
      <c r="A24" s="76"/>
      <c r="B24" s="76"/>
      <c r="C24" s="76"/>
      <c r="D24" s="76"/>
      <c r="E24" s="76"/>
      <c r="F24" s="76"/>
      <c r="G24" s="76"/>
    </row>
    <row r="25" spans="1:7" s="1" customFormat="1" ht="21" customHeight="1">
      <c r="A25" s="76"/>
      <c r="B25" s="76"/>
      <c r="C25" s="76"/>
      <c r="D25" s="76"/>
      <c r="E25" s="76"/>
      <c r="F25" s="76"/>
      <c r="G25" s="76"/>
    </row>
    <row r="26" spans="1:7" s="1" customFormat="1" ht="21" customHeight="1">
      <c r="A26" s="76"/>
      <c r="B26" s="76"/>
      <c r="C26" s="76"/>
      <c r="D26" s="76"/>
      <c r="E26" s="76"/>
      <c r="F26" s="76"/>
      <c r="G26" s="76"/>
    </row>
    <row r="27" spans="1:7" s="1" customFormat="1" ht="21" customHeight="1">
      <c r="A27" s="76"/>
      <c r="B27" s="76"/>
      <c r="C27" s="76"/>
      <c r="D27" s="76"/>
      <c r="E27" s="76"/>
      <c r="F27" s="76"/>
      <c r="G27" s="76"/>
    </row>
    <row r="28" spans="1:7" s="1" customFormat="1" ht="21" customHeight="1">
      <c r="A28" s="76"/>
      <c r="B28" s="76"/>
      <c r="C28" s="76"/>
      <c r="D28" s="76"/>
      <c r="E28" s="76"/>
      <c r="F28" s="76"/>
      <c r="G28" s="76"/>
    </row>
    <row r="29" spans="1:7" s="1" customFormat="1" ht="21" customHeight="1">
      <c r="A29" s="76"/>
      <c r="B29" s="76"/>
      <c r="C29" s="76"/>
      <c r="D29" s="76"/>
      <c r="E29" s="76"/>
      <c r="F29" s="76"/>
      <c r="G29" s="76"/>
    </row>
    <row r="30" s="1" customFormat="1" ht="21" customHeight="1"/>
    <row r="31" spans="1:7" s="1" customFormat="1" ht="21" customHeight="1">
      <c r="A31" s="76"/>
      <c r="B31" s="76"/>
      <c r="C31" s="76"/>
      <c r="D31" s="76"/>
      <c r="E31" s="76"/>
      <c r="F31" s="76"/>
      <c r="G31" s="76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77" t="s">
        <v>96</v>
      </c>
      <c r="B2" s="77"/>
      <c r="C2" s="77"/>
      <c r="D2" s="77"/>
      <c r="E2" s="77"/>
      <c r="F2" s="78"/>
      <c r="G2" s="78"/>
    </row>
    <row r="3" spans="1:7" s="1" customFormat="1" ht="21" customHeight="1">
      <c r="A3" s="79" t="s">
        <v>1</v>
      </c>
      <c r="B3" s="80"/>
      <c r="C3" s="80"/>
      <c r="D3" s="80"/>
      <c r="E3" s="81" t="s">
        <v>2</v>
      </c>
      <c r="F3" s="76"/>
      <c r="G3" s="76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76"/>
      <c r="G4" s="76"/>
    </row>
    <row r="5" spans="1:7" s="1" customFormat="1" ht="21" customHeight="1">
      <c r="A5" s="4" t="s">
        <v>77</v>
      </c>
      <c r="B5" s="3" t="s">
        <v>78</v>
      </c>
      <c r="C5" s="82" t="s">
        <v>28</v>
      </c>
      <c r="D5" s="82" t="s">
        <v>99</v>
      </c>
      <c r="E5" s="82" t="s">
        <v>100</v>
      </c>
      <c r="F5" s="76"/>
      <c r="G5" s="76"/>
    </row>
    <row r="6" spans="1:7" s="1" customFormat="1" ht="21" customHeight="1">
      <c r="A6" s="5" t="s">
        <v>42</v>
      </c>
      <c r="B6" s="5" t="s">
        <v>42</v>
      </c>
      <c r="C6" s="83">
        <v>1</v>
      </c>
      <c r="D6" s="83">
        <f>C6+1</f>
        <v>2</v>
      </c>
      <c r="E6" s="83">
        <f>D6+1</f>
        <v>3</v>
      </c>
      <c r="F6" s="76"/>
      <c r="G6" s="76"/>
    </row>
    <row r="7" spans="1:8" s="1" customFormat="1" ht="18.75" customHeight="1">
      <c r="A7" s="6" t="s">
        <v>43</v>
      </c>
      <c r="B7" s="6" t="s">
        <v>28</v>
      </c>
      <c r="C7" s="85">
        <v>10.546545</v>
      </c>
      <c r="D7" s="85">
        <v>9.762545</v>
      </c>
      <c r="E7" s="84">
        <v>0.784</v>
      </c>
      <c r="F7" s="95"/>
      <c r="G7" s="95"/>
      <c r="H7" s="11"/>
    </row>
    <row r="8" spans="1:5" s="1" customFormat="1" ht="18.75" customHeight="1">
      <c r="A8" s="6"/>
      <c r="B8" s="6" t="s">
        <v>101</v>
      </c>
      <c r="C8" s="85">
        <v>9.762545</v>
      </c>
      <c r="D8" s="85">
        <v>9.762545</v>
      </c>
      <c r="E8" s="84"/>
    </row>
    <row r="9" spans="1:5" s="1" customFormat="1" ht="18.75" customHeight="1">
      <c r="A9" s="6" t="s">
        <v>102</v>
      </c>
      <c r="B9" s="6" t="s">
        <v>103</v>
      </c>
      <c r="C9" s="85">
        <v>4.7016</v>
      </c>
      <c r="D9" s="85">
        <v>4.7016</v>
      </c>
      <c r="E9" s="84"/>
    </row>
    <row r="10" spans="1:5" s="1" customFormat="1" ht="18.75" customHeight="1">
      <c r="A10" s="6" t="s">
        <v>104</v>
      </c>
      <c r="B10" s="6" t="s">
        <v>105</v>
      </c>
      <c r="C10" s="85">
        <v>2.154</v>
      </c>
      <c r="D10" s="85">
        <v>2.154</v>
      </c>
      <c r="E10" s="84"/>
    </row>
    <row r="11" spans="1:5" s="1" customFormat="1" ht="18.75" customHeight="1">
      <c r="A11" s="6" t="s">
        <v>106</v>
      </c>
      <c r="B11" s="6" t="s">
        <v>107</v>
      </c>
      <c r="C11" s="85">
        <v>0.3918</v>
      </c>
      <c r="D11" s="85">
        <v>0.3918</v>
      </c>
      <c r="E11" s="84"/>
    </row>
    <row r="12" spans="1:5" s="1" customFormat="1" ht="18.75" customHeight="1">
      <c r="A12" s="6" t="s">
        <v>108</v>
      </c>
      <c r="B12" s="6" t="s">
        <v>109</v>
      </c>
      <c r="C12" s="85">
        <v>1.159584</v>
      </c>
      <c r="D12" s="85">
        <v>1.159584</v>
      </c>
      <c r="E12" s="84"/>
    </row>
    <row r="13" spans="1:5" s="1" customFormat="1" ht="18.75" customHeight="1">
      <c r="A13" s="6" t="s">
        <v>110</v>
      </c>
      <c r="B13" s="6" t="s">
        <v>111</v>
      </c>
      <c r="C13" s="85">
        <v>0.466181</v>
      </c>
      <c r="D13" s="85">
        <v>0.466181</v>
      </c>
      <c r="E13" s="84"/>
    </row>
    <row r="14" spans="1:5" s="1" customFormat="1" ht="18.75" customHeight="1">
      <c r="A14" s="6" t="s">
        <v>112</v>
      </c>
      <c r="B14" s="6" t="s">
        <v>113</v>
      </c>
      <c r="C14" s="85">
        <v>0.023508</v>
      </c>
      <c r="D14" s="85">
        <v>0.023508</v>
      </c>
      <c r="E14" s="84"/>
    </row>
    <row r="15" spans="1:5" s="1" customFormat="1" ht="18.75" customHeight="1">
      <c r="A15" s="6" t="s">
        <v>114</v>
      </c>
      <c r="B15" s="6" t="s">
        <v>115</v>
      </c>
      <c r="C15" s="85">
        <v>0.0072</v>
      </c>
      <c r="D15" s="85">
        <v>0.0072</v>
      </c>
      <c r="E15" s="84"/>
    </row>
    <row r="16" spans="1:5" s="1" customFormat="1" ht="18.75" customHeight="1">
      <c r="A16" s="6" t="s">
        <v>116</v>
      </c>
      <c r="B16" s="6" t="s">
        <v>117</v>
      </c>
      <c r="C16" s="85">
        <v>0.822672</v>
      </c>
      <c r="D16" s="85">
        <v>0.822672</v>
      </c>
      <c r="E16" s="84"/>
    </row>
    <row r="17" spans="1:5" s="1" customFormat="1" ht="18.75" customHeight="1">
      <c r="A17" s="6" t="s">
        <v>118</v>
      </c>
      <c r="B17" s="6" t="s">
        <v>119</v>
      </c>
      <c r="C17" s="85">
        <v>0.036</v>
      </c>
      <c r="D17" s="85">
        <v>0.036</v>
      </c>
      <c r="E17" s="84"/>
    </row>
    <row r="18" spans="1:5" s="1" customFormat="1" ht="18.75" customHeight="1">
      <c r="A18" s="6"/>
      <c r="B18" s="6" t="s">
        <v>120</v>
      </c>
      <c r="C18" s="85">
        <v>0.784</v>
      </c>
      <c r="D18" s="85"/>
      <c r="E18" s="84">
        <v>0.784</v>
      </c>
    </row>
    <row r="19" spans="1:5" s="1" customFormat="1" ht="18.75" customHeight="1">
      <c r="A19" s="6" t="s">
        <v>121</v>
      </c>
      <c r="B19" s="6" t="s">
        <v>122</v>
      </c>
      <c r="C19" s="85">
        <v>0.5</v>
      </c>
      <c r="D19" s="85"/>
      <c r="E19" s="84">
        <v>0.5</v>
      </c>
    </row>
    <row r="20" spans="1:5" s="1" customFormat="1" ht="18.75" customHeight="1">
      <c r="A20" s="6" t="s">
        <v>123</v>
      </c>
      <c r="B20" s="6" t="s">
        <v>124</v>
      </c>
      <c r="C20" s="85">
        <v>0.18</v>
      </c>
      <c r="D20" s="85"/>
      <c r="E20" s="84">
        <v>0.18</v>
      </c>
    </row>
    <row r="21" spans="1:5" s="1" customFormat="1" ht="18.75" customHeight="1">
      <c r="A21" s="6" t="s">
        <v>125</v>
      </c>
      <c r="B21" s="6" t="s">
        <v>126</v>
      </c>
      <c r="C21" s="85">
        <v>0.08</v>
      </c>
      <c r="D21" s="85"/>
      <c r="E21" s="84">
        <v>0.08</v>
      </c>
    </row>
    <row r="22" spans="1:5" s="1" customFormat="1" ht="18.75" customHeight="1">
      <c r="A22" s="6" t="s">
        <v>127</v>
      </c>
      <c r="B22" s="6" t="s">
        <v>128</v>
      </c>
      <c r="C22" s="85">
        <v>0.024</v>
      </c>
      <c r="D22" s="85"/>
      <c r="E22" s="84">
        <v>0.024</v>
      </c>
    </row>
    <row r="23" spans="1:8" s="1" customFormat="1" ht="21" customHeight="1">
      <c r="A23" s="76"/>
      <c r="B23" s="76"/>
      <c r="C23" s="76"/>
      <c r="D23" s="76"/>
      <c r="E23" s="76"/>
      <c r="F23" s="76"/>
      <c r="G23" s="76"/>
      <c r="H23" s="11"/>
    </row>
    <row r="24" spans="1:7" s="1" customFormat="1" ht="21" customHeight="1">
      <c r="A24" s="76"/>
      <c r="B24" s="76"/>
      <c r="C24" s="76"/>
      <c r="D24" s="76"/>
      <c r="E24" s="76"/>
      <c r="F24" s="76"/>
      <c r="G24" s="76"/>
    </row>
    <row r="25" spans="1:6" s="1" customFormat="1" ht="21" customHeight="1">
      <c r="A25" s="76"/>
      <c r="B25" s="76"/>
      <c r="C25" s="76"/>
      <c r="D25" s="76"/>
      <c r="E25" s="76"/>
      <c r="F25" s="76"/>
    </row>
    <row r="26" spans="1:7" s="1" customFormat="1" ht="21" customHeight="1">
      <c r="A26" s="76"/>
      <c r="B26" s="76"/>
      <c r="C26" s="76"/>
      <c r="D26" s="76"/>
      <c r="E26" s="76"/>
      <c r="F26" s="76"/>
      <c r="G26" s="76"/>
    </row>
    <row r="27" spans="1:7" s="1" customFormat="1" ht="21" customHeight="1">
      <c r="A27" s="76"/>
      <c r="B27" s="76"/>
      <c r="C27" s="76"/>
      <c r="D27" s="76"/>
      <c r="E27" s="76"/>
      <c r="F27" s="76"/>
      <c r="G27" s="76"/>
    </row>
    <row r="28" spans="1:7" s="1" customFormat="1" ht="21" customHeight="1">
      <c r="A28" s="76"/>
      <c r="B28" s="76"/>
      <c r="C28" s="76"/>
      <c r="D28" s="76"/>
      <c r="E28" s="76"/>
      <c r="F28" s="76"/>
      <c r="G28" s="76"/>
    </row>
    <row r="29" spans="1:7" s="1" customFormat="1" ht="21" customHeight="1">
      <c r="A29" s="76"/>
      <c r="B29" s="76"/>
      <c r="C29" s="76"/>
      <c r="D29" s="76"/>
      <c r="E29" s="76"/>
      <c r="F29" s="76"/>
      <c r="G29" s="76"/>
    </row>
    <row r="30" spans="1:7" s="1" customFormat="1" ht="21" customHeight="1">
      <c r="A30" s="76"/>
      <c r="B30" s="76"/>
      <c r="C30" s="76"/>
      <c r="D30" s="76"/>
      <c r="E30" s="76"/>
      <c r="F30" s="76"/>
      <c r="G30" s="76"/>
    </row>
    <row r="31" spans="1:7" s="1" customFormat="1" ht="21" customHeight="1">
      <c r="A31" s="76"/>
      <c r="B31" s="76"/>
      <c r="C31" s="76"/>
      <c r="D31" s="76"/>
      <c r="E31" s="76"/>
      <c r="F31" s="76"/>
      <c r="G31" s="76"/>
    </row>
    <row r="32" s="1" customFormat="1" ht="21" customHeight="1"/>
    <row r="33" spans="1:7" s="1" customFormat="1" ht="21" customHeight="1">
      <c r="A33" s="76"/>
      <c r="B33" s="76"/>
      <c r="C33" s="76"/>
      <c r="D33" s="76"/>
      <c r="E33" s="76"/>
      <c r="F33" s="76"/>
      <c r="G33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87"/>
    </row>
    <row r="2" spans="1:7" s="1" customFormat="1" ht="30" customHeight="1">
      <c r="A2" s="77" t="s">
        <v>129</v>
      </c>
      <c r="B2" s="77"/>
      <c r="C2" s="77"/>
      <c r="D2" s="77"/>
      <c r="E2" s="77"/>
      <c r="F2" s="77"/>
      <c r="G2" s="77"/>
    </row>
    <row r="3" spans="1:7" s="1" customFormat="1" ht="18" customHeight="1">
      <c r="A3" s="88" t="s">
        <v>1</v>
      </c>
      <c r="B3" s="88"/>
      <c r="C3" s="88"/>
      <c r="D3" s="89"/>
      <c r="E3" s="89"/>
      <c r="F3" s="89"/>
      <c r="G3" s="81" t="s">
        <v>2</v>
      </c>
    </row>
    <row r="4" spans="1:7" s="1" customFormat="1" ht="31.5" customHeight="1">
      <c r="A4" s="5" t="s">
        <v>130</v>
      </c>
      <c r="B4" s="5" t="s">
        <v>131</v>
      </c>
      <c r="C4" s="5" t="s">
        <v>28</v>
      </c>
      <c r="D4" s="90" t="s">
        <v>132</v>
      </c>
      <c r="E4" s="5" t="s">
        <v>133</v>
      </c>
      <c r="F4" s="91" t="s">
        <v>134</v>
      </c>
      <c r="G4" s="5" t="s">
        <v>135</v>
      </c>
    </row>
    <row r="5" spans="1:7" s="1" customFormat="1" ht="21.75" customHeight="1">
      <c r="A5" s="92" t="s">
        <v>42</v>
      </c>
      <c r="B5" s="92" t="s">
        <v>42</v>
      </c>
      <c r="C5" s="93">
        <v>1</v>
      </c>
      <c r="D5" s="94">
        <f>C5+1</f>
        <v>2</v>
      </c>
      <c r="E5" s="94">
        <f>D5+1</f>
        <v>3</v>
      </c>
      <c r="F5" s="94">
        <f>E5+1</f>
        <v>4</v>
      </c>
      <c r="G5" s="94">
        <f>F5+1</f>
        <v>5</v>
      </c>
    </row>
    <row r="6" spans="1:7" s="1" customFormat="1" ht="22.5" customHeight="1">
      <c r="A6" s="6" t="s">
        <v>43</v>
      </c>
      <c r="B6" s="6" t="s">
        <v>28</v>
      </c>
      <c r="C6" s="85">
        <v>0.272</v>
      </c>
      <c r="D6" s="85"/>
      <c r="E6" s="85">
        <v>0.272</v>
      </c>
      <c r="F6" s="84"/>
      <c r="G6" s="84"/>
    </row>
    <row r="7" spans="1:7" s="1" customFormat="1" ht="22.5" customHeight="1">
      <c r="A7" s="6" t="s">
        <v>136</v>
      </c>
      <c r="B7" s="6" t="s">
        <v>137</v>
      </c>
      <c r="C7" s="85">
        <v>0.272</v>
      </c>
      <c r="D7" s="85"/>
      <c r="E7" s="85">
        <v>0.272</v>
      </c>
      <c r="F7" s="84"/>
      <c r="G7" s="84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15" sqref="A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77" t="s">
        <v>138</v>
      </c>
      <c r="B2" s="77"/>
      <c r="C2" s="77"/>
      <c r="D2" s="77"/>
      <c r="E2" s="77"/>
      <c r="F2" s="78"/>
      <c r="G2" s="78"/>
    </row>
    <row r="3" spans="1:7" s="1" customFormat="1" ht="21" customHeight="1">
      <c r="A3" s="79" t="s">
        <v>1</v>
      </c>
      <c r="B3" s="80"/>
      <c r="C3" s="80"/>
      <c r="D3" s="80"/>
      <c r="E3" s="81" t="s">
        <v>2</v>
      </c>
      <c r="F3" s="76"/>
      <c r="G3" s="76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76"/>
      <c r="G4" s="76"/>
    </row>
    <row r="5" spans="1:7" s="1" customFormat="1" ht="21" customHeight="1">
      <c r="A5" s="4" t="s">
        <v>77</v>
      </c>
      <c r="B5" s="3" t="s">
        <v>78</v>
      </c>
      <c r="C5" s="82" t="s">
        <v>28</v>
      </c>
      <c r="D5" s="82" t="s">
        <v>72</v>
      </c>
      <c r="E5" s="82" t="s">
        <v>73</v>
      </c>
      <c r="F5" s="76"/>
      <c r="G5" s="76"/>
    </row>
    <row r="6" spans="1:8" s="1" customFormat="1" ht="21" customHeight="1">
      <c r="A6" s="5" t="s">
        <v>42</v>
      </c>
      <c r="B6" s="5" t="s">
        <v>42</v>
      </c>
      <c r="C6" s="83">
        <v>1</v>
      </c>
      <c r="D6" s="83">
        <f>C6+1</f>
        <v>2</v>
      </c>
      <c r="E6" s="83">
        <f>D6+1</f>
        <v>3</v>
      </c>
      <c r="F6" s="76"/>
      <c r="G6" s="76"/>
      <c r="H6" s="11"/>
    </row>
    <row r="7" spans="1:7" s="1" customFormat="1" ht="18.75" customHeight="1">
      <c r="A7" s="6"/>
      <c r="B7" s="6"/>
      <c r="C7" s="84"/>
      <c r="D7" s="85"/>
      <c r="E7" s="84"/>
      <c r="F7" s="76"/>
      <c r="G7" s="76"/>
    </row>
    <row r="8" s="1" customFormat="1" ht="21" customHeight="1">
      <c r="A8" s="86" t="s">
        <v>139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9">
      <selection activeCell="I9" sqref="I9:M9"/>
    </sheetView>
  </sheetViews>
  <sheetFormatPr defaultColWidth="10.28125" defaultRowHeight="12.75"/>
  <cols>
    <col min="1" max="1" width="9.8515625" style="50" customWidth="1"/>
    <col min="2" max="2" width="8.28125" style="50" customWidth="1"/>
    <col min="3" max="3" width="5.8515625" style="50" customWidth="1"/>
    <col min="4" max="5" width="8.421875" style="50" customWidth="1"/>
    <col min="6" max="8" width="10.00390625" style="50" customWidth="1"/>
    <col min="9" max="12" width="4.140625" style="50" customWidth="1"/>
    <col min="13" max="13" width="0.42578125" style="50" customWidth="1"/>
    <col min="14" max="16384" width="10.28125" style="50" customWidth="1"/>
  </cols>
  <sheetData>
    <row r="1" spans="1:3" s="50" customFormat="1" ht="19.5" customHeight="1">
      <c r="A1" s="51" t="s">
        <v>140</v>
      </c>
      <c r="B1" s="51"/>
      <c r="C1" s="51"/>
    </row>
    <row r="2" spans="1:13" s="50" customFormat="1" ht="33.75" customHeight="1">
      <c r="A2" s="52" t="s">
        <v>141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0" customFormat="1" ht="21.75" customHeight="1">
      <c r="A3" s="53" t="s">
        <v>142</v>
      </c>
      <c r="B3" s="53" t="s">
        <v>143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50" customFormat="1" ht="21.75" customHeight="1">
      <c r="A4" s="53" t="s">
        <v>144</v>
      </c>
      <c r="B4" s="53" t="s">
        <v>145</v>
      </c>
      <c r="C4" s="53"/>
      <c r="D4" s="53"/>
      <c r="E4" s="53"/>
      <c r="F4" s="53"/>
      <c r="G4" s="53" t="s">
        <v>146</v>
      </c>
      <c r="H4" s="53" t="s">
        <v>147</v>
      </c>
      <c r="I4" s="53"/>
      <c r="J4" s="53"/>
      <c r="K4" s="53"/>
      <c r="L4" s="53"/>
      <c r="M4" s="53"/>
    </row>
    <row r="5" spans="1:13" s="50" customFormat="1" ht="21.75" customHeight="1">
      <c r="A5" s="54" t="s">
        <v>148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50" customFormat="1" ht="21.75" customHeight="1">
      <c r="A6" s="53" t="s">
        <v>149</v>
      </c>
      <c r="B6" s="53"/>
      <c r="C6" s="53"/>
      <c r="D6" s="55" t="s">
        <v>150</v>
      </c>
      <c r="E6" s="55"/>
      <c r="F6" s="55"/>
      <c r="G6" s="55" t="s">
        <v>151</v>
      </c>
      <c r="H6" s="55"/>
      <c r="I6" s="55" t="s">
        <v>43</v>
      </c>
      <c r="J6" s="55"/>
      <c r="K6" s="55"/>
      <c r="L6" s="55"/>
      <c r="M6" s="55"/>
    </row>
    <row r="7" spans="1:13" s="50" customFormat="1" ht="21.75" customHeight="1">
      <c r="A7" s="53" t="s">
        <v>152</v>
      </c>
      <c r="B7" s="53"/>
      <c r="C7" s="53"/>
      <c r="D7" s="53" t="s">
        <v>153</v>
      </c>
      <c r="E7" s="53"/>
      <c r="F7" s="53"/>
      <c r="G7" s="53" t="s">
        <v>154</v>
      </c>
      <c r="H7" s="53"/>
      <c r="I7" s="55">
        <v>1</v>
      </c>
      <c r="J7" s="55"/>
      <c r="K7" s="55"/>
      <c r="L7" s="55"/>
      <c r="M7" s="55"/>
    </row>
    <row r="8" spans="1:13" s="50" customFormat="1" ht="21.75" customHeight="1">
      <c r="A8" s="53" t="s">
        <v>155</v>
      </c>
      <c r="B8" s="53"/>
      <c r="C8" s="53"/>
      <c r="D8" s="53">
        <v>1</v>
      </c>
      <c r="E8" s="53"/>
      <c r="F8" s="53"/>
      <c r="G8" s="53" t="s">
        <v>156</v>
      </c>
      <c r="H8" s="53"/>
      <c r="I8" s="55">
        <v>0</v>
      </c>
      <c r="J8" s="55"/>
      <c r="K8" s="55"/>
      <c r="L8" s="55"/>
      <c r="M8" s="55"/>
    </row>
    <row r="9" spans="1:13" s="50" customFormat="1" ht="21.75" customHeight="1">
      <c r="A9" s="53" t="s">
        <v>157</v>
      </c>
      <c r="B9" s="53"/>
      <c r="C9" s="53"/>
      <c r="D9" s="53">
        <v>1</v>
      </c>
      <c r="E9" s="53"/>
      <c r="F9" s="53"/>
      <c r="G9" s="53" t="s">
        <v>158</v>
      </c>
      <c r="H9" s="53"/>
      <c r="I9" s="55">
        <v>0</v>
      </c>
      <c r="J9" s="55"/>
      <c r="K9" s="55"/>
      <c r="L9" s="55"/>
      <c r="M9" s="55"/>
    </row>
    <row r="10" spans="1:13" s="50" customFormat="1" ht="21.75" customHeight="1">
      <c r="A10" s="56" t="s">
        <v>159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s="50" customFormat="1" ht="21.75" customHeight="1">
      <c r="A11" s="53" t="s">
        <v>160</v>
      </c>
      <c r="B11" s="53"/>
      <c r="C11" s="53"/>
      <c r="D11" s="53">
        <v>18.27</v>
      </c>
      <c r="E11" s="53"/>
      <c r="F11" s="53"/>
      <c r="G11" s="53" t="s">
        <v>161</v>
      </c>
      <c r="H11" s="53"/>
      <c r="I11" s="53">
        <v>0</v>
      </c>
      <c r="J11" s="53"/>
      <c r="K11" s="53"/>
      <c r="L11" s="53"/>
      <c r="M11" s="53"/>
    </row>
    <row r="12" spans="1:13" s="50" customFormat="1" ht="21.75" customHeight="1">
      <c r="A12" s="53" t="s">
        <v>162</v>
      </c>
      <c r="B12" s="53"/>
      <c r="C12" s="53"/>
      <c r="D12" s="53">
        <v>14.55</v>
      </c>
      <c r="E12" s="53"/>
      <c r="F12" s="53"/>
      <c r="G12" s="53" t="s">
        <v>163</v>
      </c>
      <c r="H12" s="53"/>
      <c r="I12" s="53">
        <v>0</v>
      </c>
      <c r="J12" s="53"/>
      <c r="K12" s="53"/>
      <c r="L12" s="53"/>
      <c r="M12" s="53"/>
    </row>
    <row r="13" spans="1:13" s="50" customFormat="1" ht="21.75" customHeight="1">
      <c r="A13" s="53" t="s">
        <v>164</v>
      </c>
      <c r="B13" s="53"/>
      <c r="C13" s="53"/>
      <c r="D13" s="53">
        <v>18.27</v>
      </c>
      <c r="E13" s="53"/>
      <c r="F13" s="53"/>
      <c r="G13" s="53" t="s">
        <v>165</v>
      </c>
      <c r="H13" s="53"/>
      <c r="I13" s="53">
        <v>10.5</v>
      </c>
      <c r="J13" s="53"/>
      <c r="K13" s="53"/>
      <c r="L13" s="53"/>
      <c r="M13" s="53"/>
    </row>
    <row r="14" spans="1:13" s="50" customFormat="1" ht="21.75" customHeight="1">
      <c r="A14" s="53" t="s">
        <v>100</v>
      </c>
      <c r="B14" s="53"/>
      <c r="C14" s="53"/>
      <c r="D14" s="53">
        <v>0.78</v>
      </c>
      <c r="E14" s="53"/>
      <c r="F14" s="53"/>
      <c r="G14" s="57" t="s">
        <v>166</v>
      </c>
      <c r="H14" s="57"/>
      <c r="I14" s="53">
        <v>4</v>
      </c>
      <c r="J14" s="53"/>
      <c r="K14" s="53"/>
      <c r="L14" s="53"/>
      <c r="M14" s="53"/>
    </row>
    <row r="15" spans="1:15" s="50" customFormat="1" ht="21.75" customHeight="1">
      <c r="A15" s="56" t="s">
        <v>167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2"/>
      <c r="O15" s="72"/>
    </row>
    <row r="16" spans="1:13" s="50" customFormat="1" ht="21.75" customHeight="1">
      <c r="A16" s="58" t="s">
        <v>168</v>
      </c>
      <c r="B16" s="59"/>
      <c r="C16" s="60"/>
      <c r="D16" s="56" t="s">
        <v>169</v>
      </c>
      <c r="E16" s="56"/>
      <c r="F16" s="56" t="s">
        <v>170</v>
      </c>
      <c r="G16" s="56"/>
      <c r="H16" s="56"/>
      <c r="I16" s="56" t="s">
        <v>171</v>
      </c>
      <c r="J16" s="56"/>
      <c r="K16" s="56"/>
      <c r="L16" s="56"/>
      <c r="M16" s="56"/>
    </row>
    <row r="17" spans="1:13" s="50" customFormat="1" ht="21.75" customHeight="1">
      <c r="A17" s="61" t="s">
        <v>172</v>
      </c>
      <c r="B17" s="62"/>
      <c r="C17" s="63"/>
      <c r="D17" s="61" t="s">
        <v>173</v>
      </c>
      <c r="E17" s="63"/>
      <c r="F17" s="64" t="s">
        <v>174</v>
      </c>
      <c r="G17" s="65"/>
      <c r="H17" s="66"/>
      <c r="I17" s="55" t="s">
        <v>175</v>
      </c>
      <c r="J17" s="55"/>
      <c r="K17" s="55"/>
      <c r="L17" s="55"/>
      <c r="M17" s="55"/>
    </row>
    <row r="18" spans="1:13" s="50" customFormat="1" ht="21.75" customHeight="1">
      <c r="A18" s="61"/>
      <c r="B18" s="62"/>
      <c r="C18" s="63"/>
      <c r="D18" s="61"/>
      <c r="E18" s="63"/>
      <c r="F18" s="64" t="s">
        <v>176</v>
      </c>
      <c r="G18" s="65"/>
      <c r="H18" s="66"/>
      <c r="I18" s="55" t="s">
        <v>175</v>
      </c>
      <c r="J18" s="55"/>
      <c r="K18" s="55"/>
      <c r="L18" s="55"/>
      <c r="M18" s="55"/>
    </row>
    <row r="19" spans="1:13" s="50" customFormat="1" ht="21.75" customHeight="1">
      <c r="A19" s="61"/>
      <c r="B19" s="62"/>
      <c r="C19" s="63"/>
      <c r="D19" s="61"/>
      <c r="E19" s="63"/>
      <c r="F19" s="64" t="s">
        <v>177</v>
      </c>
      <c r="G19" s="65"/>
      <c r="H19" s="66"/>
      <c r="I19" s="55" t="s">
        <v>178</v>
      </c>
      <c r="J19" s="55"/>
      <c r="K19" s="55"/>
      <c r="L19" s="55"/>
      <c r="M19" s="55"/>
    </row>
    <row r="20" spans="1:13" s="50" customFormat="1" ht="21.75" customHeight="1">
      <c r="A20" s="61"/>
      <c r="B20" s="62"/>
      <c r="C20" s="63"/>
      <c r="D20" s="61"/>
      <c r="E20" s="63"/>
      <c r="F20" s="64" t="s">
        <v>179</v>
      </c>
      <c r="G20" s="65"/>
      <c r="H20" s="66"/>
      <c r="I20" s="55" t="s">
        <v>180</v>
      </c>
      <c r="J20" s="55"/>
      <c r="K20" s="55"/>
      <c r="L20" s="55"/>
      <c r="M20" s="55"/>
    </row>
    <row r="21" spans="1:16" s="50" customFormat="1" ht="30" customHeight="1">
      <c r="A21" s="61"/>
      <c r="B21" s="62"/>
      <c r="C21" s="63"/>
      <c r="D21" s="61"/>
      <c r="E21" s="63"/>
      <c r="F21" s="64" t="s">
        <v>181</v>
      </c>
      <c r="G21" s="65"/>
      <c r="H21" s="66"/>
      <c r="I21" s="55" t="s">
        <v>175</v>
      </c>
      <c r="J21" s="55"/>
      <c r="K21" s="55"/>
      <c r="L21" s="55"/>
      <c r="M21" s="55"/>
      <c r="P21" s="73"/>
    </row>
    <row r="22" spans="1:13" s="50" customFormat="1" ht="21.75" customHeight="1">
      <c r="A22" s="61"/>
      <c r="B22" s="62"/>
      <c r="C22" s="63"/>
      <c r="D22" s="61"/>
      <c r="E22" s="63"/>
      <c r="F22" s="64" t="s">
        <v>182</v>
      </c>
      <c r="G22" s="65"/>
      <c r="H22" s="66"/>
      <c r="I22" s="55" t="s">
        <v>183</v>
      </c>
      <c r="J22" s="55"/>
      <c r="K22" s="55"/>
      <c r="L22" s="55"/>
      <c r="M22" s="55"/>
    </row>
    <row r="23" spans="1:13" s="50" customFormat="1" ht="36" customHeight="1">
      <c r="A23" s="61"/>
      <c r="B23" s="62"/>
      <c r="C23" s="63"/>
      <c r="D23" s="61" t="s">
        <v>184</v>
      </c>
      <c r="E23" s="63"/>
      <c r="F23" s="64" t="s">
        <v>185</v>
      </c>
      <c r="G23" s="65"/>
      <c r="H23" s="66"/>
      <c r="I23" s="55" t="s">
        <v>186</v>
      </c>
      <c r="J23" s="55"/>
      <c r="K23" s="55"/>
      <c r="L23" s="55"/>
      <c r="M23" s="55"/>
    </row>
    <row r="24" spans="1:13" s="50" customFormat="1" ht="28.5" customHeight="1">
      <c r="A24" s="61"/>
      <c r="B24" s="62"/>
      <c r="C24" s="63"/>
      <c r="D24" s="61"/>
      <c r="E24" s="63"/>
      <c r="F24" s="64" t="s">
        <v>187</v>
      </c>
      <c r="G24" s="65"/>
      <c r="H24" s="66"/>
      <c r="I24" s="55" t="s">
        <v>188</v>
      </c>
      <c r="J24" s="55"/>
      <c r="K24" s="55"/>
      <c r="L24" s="55"/>
      <c r="M24" s="55"/>
    </row>
    <row r="25" spans="1:13" s="50" customFormat="1" ht="21.75" customHeight="1">
      <c r="A25" s="61"/>
      <c r="B25" s="62"/>
      <c r="C25" s="63"/>
      <c r="D25" s="61"/>
      <c r="E25" s="63"/>
      <c r="F25" s="64" t="s">
        <v>189</v>
      </c>
      <c r="G25" s="65"/>
      <c r="H25" s="66"/>
      <c r="I25" s="55" t="s">
        <v>190</v>
      </c>
      <c r="J25" s="55"/>
      <c r="K25" s="55"/>
      <c r="L25" s="55"/>
      <c r="M25" s="55"/>
    </row>
    <row r="26" spans="1:13" s="50" customFormat="1" ht="21.75" customHeight="1">
      <c r="A26" s="61"/>
      <c r="B26" s="62"/>
      <c r="C26" s="63"/>
      <c r="D26" s="61"/>
      <c r="E26" s="63"/>
      <c r="F26" s="64" t="s">
        <v>191</v>
      </c>
      <c r="G26" s="65"/>
      <c r="H26" s="66"/>
      <c r="I26" s="55" t="s">
        <v>192</v>
      </c>
      <c r="J26" s="55"/>
      <c r="K26" s="55"/>
      <c r="L26" s="55"/>
      <c r="M26" s="55"/>
    </row>
    <row r="27" spans="1:13" s="50" customFormat="1" ht="21.75" customHeight="1">
      <c r="A27" s="61"/>
      <c r="B27" s="62"/>
      <c r="C27" s="63"/>
      <c r="D27" s="61"/>
      <c r="E27" s="63"/>
      <c r="F27" s="64" t="s">
        <v>193</v>
      </c>
      <c r="G27" s="65"/>
      <c r="H27" s="66"/>
      <c r="I27" s="55" t="s">
        <v>186</v>
      </c>
      <c r="J27" s="55"/>
      <c r="K27" s="55"/>
      <c r="L27" s="55"/>
      <c r="M27" s="55"/>
    </row>
    <row r="28" spans="1:13" s="50" customFormat="1" ht="21.75" customHeight="1">
      <c r="A28" s="61"/>
      <c r="B28" s="62"/>
      <c r="C28" s="63"/>
      <c r="D28" s="61" t="s">
        <v>194</v>
      </c>
      <c r="E28" s="63"/>
      <c r="F28" s="64" t="s">
        <v>195</v>
      </c>
      <c r="G28" s="65"/>
      <c r="H28" s="66"/>
      <c r="I28" s="74">
        <v>1</v>
      </c>
      <c r="J28" s="55"/>
      <c r="K28" s="55"/>
      <c r="L28" s="55"/>
      <c r="M28" s="55"/>
    </row>
    <row r="29" spans="1:13" s="50" customFormat="1" ht="21.75" customHeight="1">
      <c r="A29" s="61"/>
      <c r="B29" s="62"/>
      <c r="C29" s="63"/>
      <c r="D29" s="61"/>
      <c r="E29" s="63"/>
      <c r="F29" s="64" t="s">
        <v>196</v>
      </c>
      <c r="G29" s="65"/>
      <c r="H29" s="66"/>
      <c r="I29" s="74">
        <v>1</v>
      </c>
      <c r="J29" s="55"/>
      <c r="K29" s="55"/>
      <c r="L29" s="55"/>
      <c r="M29" s="55"/>
    </row>
    <row r="30" spans="1:13" s="50" customFormat="1" ht="21.75" customHeight="1">
      <c r="A30" s="61"/>
      <c r="B30" s="62"/>
      <c r="C30" s="63"/>
      <c r="D30" s="61"/>
      <c r="E30" s="63"/>
      <c r="F30" s="64" t="s">
        <v>197</v>
      </c>
      <c r="G30" s="65"/>
      <c r="H30" s="66"/>
      <c r="I30" s="74">
        <v>1</v>
      </c>
      <c r="J30" s="55"/>
      <c r="K30" s="55"/>
      <c r="L30" s="55"/>
      <c r="M30" s="55"/>
    </row>
    <row r="31" spans="1:13" s="50" customFormat="1" ht="21.75" customHeight="1">
      <c r="A31" s="61"/>
      <c r="B31" s="62"/>
      <c r="C31" s="63"/>
      <c r="D31" s="61"/>
      <c r="E31" s="63"/>
      <c r="F31" s="64" t="s">
        <v>198</v>
      </c>
      <c r="G31" s="65"/>
      <c r="H31" s="66"/>
      <c r="I31" s="74">
        <v>1</v>
      </c>
      <c r="J31" s="55"/>
      <c r="K31" s="55"/>
      <c r="L31" s="55"/>
      <c r="M31" s="55"/>
    </row>
    <row r="32" spans="1:13" s="50" customFormat="1" ht="21.75" customHeight="1">
      <c r="A32" s="61"/>
      <c r="B32" s="62"/>
      <c r="C32" s="63"/>
      <c r="D32" s="61" t="s">
        <v>199</v>
      </c>
      <c r="E32" s="63"/>
      <c r="F32" s="64" t="s">
        <v>166</v>
      </c>
      <c r="G32" s="65"/>
      <c r="H32" s="66"/>
      <c r="I32" s="55" t="s">
        <v>200</v>
      </c>
      <c r="J32" s="55"/>
      <c r="K32" s="55"/>
      <c r="L32" s="55"/>
      <c r="M32" s="55"/>
    </row>
    <row r="33" spans="1:13" s="50" customFormat="1" ht="49.5" customHeight="1">
      <c r="A33" s="61"/>
      <c r="B33" s="62"/>
      <c r="C33" s="63"/>
      <c r="D33" s="61" t="s">
        <v>201</v>
      </c>
      <c r="E33" s="63"/>
      <c r="F33" s="64" t="s">
        <v>202</v>
      </c>
      <c r="G33" s="65"/>
      <c r="H33" s="66"/>
      <c r="I33" s="55" t="s">
        <v>203</v>
      </c>
      <c r="J33" s="55"/>
      <c r="K33" s="55"/>
      <c r="L33" s="55"/>
      <c r="M33" s="55"/>
    </row>
    <row r="34" spans="1:13" s="50" customFormat="1" ht="21.75" customHeight="1">
      <c r="A34" s="61"/>
      <c r="B34" s="62"/>
      <c r="C34" s="63"/>
      <c r="D34" s="61"/>
      <c r="E34" s="63"/>
      <c r="F34" s="64" t="s">
        <v>204</v>
      </c>
      <c r="G34" s="65"/>
      <c r="H34" s="66"/>
      <c r="I34" s="55" t="s">
        <v>205</v>
      </c>
      <c r="J34" s="55"/>
      <c r="K34" s="55"/>
      <c r="L34" s="55"/>
      <c r="M34" s="55"/>
    </row>
    <row r="35" spans="1:13" s="50" customFormat="1" ht="21.75" customHeight="1">
      <c r="A35" s="61"/>
      <c r="B35" s="62"/>
      <c r="C35" s="63"/>
      <c r="D35" s="61"/>
      <c r="E35" s="63"/>
      <c r="F35" s="64" t="s">
        <v>206</v>
      </c>
      <c r="G35" s="65"/>
      <c r="H35" s="66"/>
      <c r="I35" s="74">
        <v>1</v>
      </c>
      <c r="J35" s="55"/>
      <c r="K35" s="55"/>
      <c r="L35" s="55"/>
      <c r="M35" s="55"/>
    </row>
    <row r="36" spans="1:13" s="50" customFormat="1" ht="27" customHeight="1">
      <c r="A36" s="61"/>
      <c r="B36" s="62"/>
      <c r="C36" s="63"/>
      <c r="D36" s="61" t="s">
        <v>207</v>
      </c>
      <c r="E36" s="63"/>
      <c r="F36" s="64" t="s">
        <v>208</v>
      </c>
      <c r="G36" s="65"/>
      <c r="H36" s="66"/>
      <c r="I36" s="55" t="s">
        <v>208</v>
      </c>
      <c r="J36" s="55"/>
      <c r="K36" s="55"/>
      <c r="L36" s="55"/>
      <c r="M36" s="55"/>
    </row>
    <row r="37" spans="1:13" s="50" customFormat="1" ht="21.75" customHeight="1">
      <c r="A37" s="61" t="s">
        <v>209</v>
      </c>
      <c r="B37" s="62"/>
      <c r="C37" s="63"/>
      <c r="D37" s="61" t="s">
        <v>210</v>
      </c>
      <c r="E37" s="63"/>
      <c r="F37" s="64" t="s">
        <v>211</v>
      </c>
      <c r="G37" s="65"/>
      <c r="H37" s="66"/>
      <c r="I37" s="55" t="s">
        <v>212</v>
      </c>
      <c r="J37" s="55"/>
      <c r="K37" s="55"/>
      <c r="L37" s="55"/>
      <c r="M37" s="55"/>
    </row>
    <row r="38" spans="1:13" s="50" customFormat="1" ht="13.5">
      <c r="A38" s="67"/>
      <c r="B38" s="67"/>
      <c r="C38" s="68"/>
      <c r="D38" s="68"/>
      <c r="E38" s="69"/>
      <c r="F38" s="69"/>
      <c r="G38" s="69"/>
      <c r="H38" s="69"/>
      <c r="I38" s="69"/>
      <c r="J38" s="69"/>
      <c r="K38" s="75"/>
      <c r="L38" s="75"/>
      <c r="M38" s="75"/>
    </row>
    <row r="39" spans="1:13" s="50" customFormat="1" ht="13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s="50" customFormat="1" ht="13.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</sheetData>
  <sheetProtection/>
  <mergeCells count="98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D32:E32"/>
    <mergeCell ref="F32:H32"/>
    <mergeCell ref="I32:M32"/>
    <mergeCell ref="F33:H33"/>
    <mergeCell ref="I33:M33"/>
    <mergeCell ref="F34:H34"/>
    <mergeCell ref="I34:M34"/>
    <mergeCell ref="F35:H35"/>
    <mergeCell ref="I35:M35"/>
    <mergeCell ref="D36:E36"/>
    <mergeCell ref="F36:H36"/>
    <mergeCell ref="I36:M36"/>
    <mergeCell ref="A37:C37"/>
    <mergeCell ref="D37:E37"/>
    <mergeCell ref="F37:H37"/>
    <mergeCell ref="I37:M37"/>
    <mergeCell ref="A39:M39"/>
    <mergeCell ref="A40:M40"/>
    <mergeCell ref="D28:E31"/>
    <mergeCell ref="D23:E27"/>
    <mergeCell ref="A17:C32"/>
    <mergeCell ref="D17:E22"/>
    <mergeCell ref="D33:E35"/>
    <mergeCell ref="A33:C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利妹</cp:lastModifiedBy>
  <dcterms:created xsi:type="dcterms:W3CDTF">2021-03-05T01:19:32Z</dcterms:created>
  <dcterms:modified xsi:type="dcterms:W3CDTF">2022-09-15T01:27:59Z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B3C7086FB880473AB022502D67CC8ADF</vt:lpwstr>
  </property>
</Properties>
</file>