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5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项目支出绩效目标申报表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'财拨收支总表'!$A$1:$F$16</definedName>
    <definedName name="_xlnm.Print_Area" localSheetId="11">'财拨总表（引用）'!$A$1:$D$25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'一般公共预算基本支出表'!$A$1:$E$49</definedName>
    <definedName name="_xlnm.Print_Area" localSheetId="4">'一般公共预算支出表'!$A$1:$E$37</definedName>
    <definedName name="_xlnm.Print_Area" localSheetId="7">'政府性基金'!$A$1:$E$18</definedName>
    <definedName name="_xlnm.Print_Area" localSheetId="10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1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<sst xmlns="http://schemas.openxmlformats.org/spreadsheetml/2006/main" count="398" uniqueCount="244">
  <si>
    <t>收支预算总表</t>
  </si>
  <si>
    <t>填报单位:123001万载县纪律检查委员会本级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</si>
  <si>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</si>
  <si>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</si>
  <si>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</si>
  <si>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</si>
  <si>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</si>
  <si>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</si>
  <si>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</si>
  <si>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</si>
  <si>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</si>
  <si>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</si>
  <si>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</si>
  <si>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</si>
  <si>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</si>
  <si>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</si>
  <si>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</si>
  <si>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</si>
  <si>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</si>
  <si>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</si>
  <si>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</si>
  <si>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</si>
  <si>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</si>
  <si>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</si>
  <si>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</si>
  <si>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</si>
  <si>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</si>
  <si>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</si>
  <si>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</si>
  <si>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</si>
  <si>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</si>
  <si>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</si>
  <si>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</si>
  <si>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</si>
  <si>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</si>
  <si>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</si>
  <si>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</si>
  <si>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</si>
  <si>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</si>
  <si>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</si>
  <si>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</si>
  <si>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</si>
  <si>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</si>
  <si>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</si>
  <si>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</si>
  <si>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</si>
  <si>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11</t>
  </si>
  <si>
    <t>　纪检监察事务</t>
  </si>
  <si>
    <t>　　2011101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</si>
  <si>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</si>
  <si>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</si>
  <si>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</si>
  <si>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</si>
  <si>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</si>
  <si>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</si>
  <si>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</si>
  <si>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</si>
  <si>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</si>
  <si>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</si>
  <si>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</si>
  <si>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</si>
  <si>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</si>
  <si>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</si>
  <si>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</si>
  <si>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</si>
  <si>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</si>
  <si>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</si>
  <si>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</si>
  <si>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</si>
  <si>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</si>
  <si>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</si>
  <si>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</si>
  <si>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</si>
  <si>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</si>
  <si>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</si>
  <si>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</si>
  <si>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</si>
  <si>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</si>
  <si>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</si>
  <si>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</si>
  <si>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</si>
  <si>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</si>
  <si>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</si>
  <si>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</si>
  <si>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</si>
  <si>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</si>
  <si>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</si>
  <si>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</si>
  <si>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</si>
  <si>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</si>
  <si>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</si>
  <si>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</si>
  <si>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</si>
  <si>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</si>
  <si>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</si>
  <si>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</si>
  <si>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</si>
  <si>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</si>
  <si>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</si>
  <si>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</si>
  <si>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</si>
  <si>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</si>
  <si>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</si>
  <si>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</si>
  <si>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</si>
  <si>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3010202</t>
  </si>
  <si>
    <t>　岗位性津贴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</si>
  <si>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</si>
  <si>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</si>
  <si>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</si>
  <si>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</si>
  <si>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</si>
  <si>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</si>
  <si>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</si>
  <si>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</si>
  <si>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</si>
  <si>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</si>
  <si>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</si>
  <si>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</si>
  <si>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3019901</t>
  </si>
  <si>
    <t>　独生子女费</t>
  </si>
  <si>
    <t>3019902</t>
  </si>
  <si>
    <t>　妇女卫生费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</si>
  <si>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</si>
  <si>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</si>
  <si>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</si>
  <si>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</si>
  <si>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</si>
  <si>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</si>
  <si>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</si>
  <si>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</si>
  <si>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</si>
  <si>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</si>
  <si>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定额通信费</t>
  </si>
  <si>
    <t>3020799</t>
  </si>
  <si>
    <t>　其他邮电费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</si>
  <si>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</si>
  <si>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</si>
  <si>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</si>
  <si>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</si>
  <si>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</si>
  <si>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</si>
  <si>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</si>
  <si>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</si>
  <si>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3022901</t>
  </si>
  <si>
    <t>　高温津贴</t>
  </si>
  <si>
    <t>3022902</t>
  </si>
  <si>
    <t>　取暖费</t>
  </si>
  <si>
    <t>3023901</t>
  </si>
  <si>
    <t>　在职人员车改补贴</t>
  </si>
  <si>
    <t>3029901</t>
  </si>
  <si>
    <t>　退休人员公用经费</t>
  </si>
  <si>
    <t>3029999</t>
  </si>
  <si>
    <t>　其他商品服务支出</t>
  </si>
  <si>
    <t>对个人和家庭的补助</t>
  </si>
  <si>
    <t>30305</t>
  </si>
  <si>
    <t>　生活补助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</si>
  <si>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</si>
  <si>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</si>
  <si>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</si>
  <si>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</si>
  <si>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</si>
  <si>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</si>
  <si>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</si>
  <si>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</si>
  <si>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</si>
  <si>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123</t>
  </si>
  <si>
    <t>万载县纪律检查委员会</t>
  </si>
  <si>
    <t>政府性基金预算支出表</t>
  </si>
  <si>
    <t>没有使用政府性基金预算拨款安排的支出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</si>
  <si>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</si>
  <si>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</si>
  <si>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</si>
  <si>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</si>
  <si>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</si>
  <si>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</si>
  <si>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</si>
  <si>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</si>
  <si>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</si>
  <si>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</si>
  <si>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</si>
  <si>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</si>
  <si>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</si>
  <si>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</si>
  <si>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</si>
  <si>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</si>
  <si>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</si>
  <si>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</si>
  <si>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</si>
  <si>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</si>
  <si>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</si>
  <si>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</si>
  <si>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</si>
  <si>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</si>
  <si>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</si>
  <si>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</si>
  <si>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</si>
  <si>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</si>
  <si>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</si>
  <si>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</si>
  <si>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</si>
  <si>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</si>
  <si>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</si>
  <si>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</si>
  <si>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</si>
  <si>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</si>
  <si>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</si>
  <si>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</si>
  <si>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中国共产党万载县纪律检查委员会项目支出绩效目标申报表</t>
  </si>
  <si>
    <t>（ 2021年度）</t>
  </si>
  <si>
    <t>项目名称</t>
  </si>
  <si>
    <t>纪委办经费</t>
  </si>
  <si>
    <t>主管部门及代码</t>
  </si>
  <si>
    <t>实施单位</t>
  </si>
  <si>
    <t>中国共产党万载县纪律检查委员会</t>
  </si>
  <si>
    <t>项目属性</t>
  </si>
  <si>
    <t>当年项目</t>
  </si>
  <si>
    <t>项目日期范围</t>
  </si>
  <si>
    <t>项目资金
（万元）</t>
  </si>
  <si>
    <t xml:space="preserve"> 年度资金总额</t>
  </si>
  <si>
    <t>156万元</t>
  </si>
  <si>
    <t>其中：财政拨款</t>
  </si>
  <si>
    <t>总
体
目
标</t>
  </si>
  <si>
    <t>年度绩效目标</t>
  </si>
  <si>
    <t>保障各项工作开展，切实履行好工作职能，让工作发挥实效。</t>
  </si>
  <si>
    <t>指标值</t>
  </si>
  <si>
    <t>纪检监察业务培训人数</t>
  </si>
  <si>
    <t>全员</t>
  </si>
  <si>
    <t>监督检查覆盖率</t>
  </si>
  <si>
    <t>党风政风宣传教育工作完成率</t>
  </si>
  <si>
    <t>违规、违纪案件查处的完成率</t>
  </si>
  <si>
    <t>工作规范性</t>
  </si>
  <si>
    <t>巡察保密性</t>
  </si>
  <si>
    <t>工作落实及时率</t>
  </si>
  <si>
    <t>正风反腐成效</t>
  </si>
  <si>
    <t>提升</t>
  </si>
  <si>
    <t>廉洁宣传知晓度</t>
  </si>
  <si>
    <t>干部能力提升</t>
  </si>
  <si>
    <t>监督效能</t>
  </si>
  <si>
    <t>培训人员满意度</t>
  </si>
  <si>
    <t>社会公众满意度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</si>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</sst>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6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0" borderId="0">
      <alignment/>
      <protection/>
    </xf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6" fillId="0" borderId="0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31" fontId="7" fillId="0" borderId="16" xfId="63" applyNumberFormat="1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25" xfId="63" applyFont="1" applyBorder="1" applyAlignment="1">
      <alignment horizontal="center" vertical="center"/>
      <protection/>
    </xf>
    <xf numFmtId="0" fontId="7" fillId="0" borderId="26" xfId="63" applyFont="1" applyBorder="1" applyAlignment="1">
      <alignment horizontal="center" vertical="center"/>
      <protection/>
    </xf>
    <xf numFmtId="0" fontId="7" fillId="0" borderId="27" xfId="63" applyFont="1" applyBorder="1" applyAlignment="1">
      <alignment vertical="center" wrapText="1"/>
      <protection/>
    </xf>
    <xf numFmtId="0" fontId="7" fillId="0" borderId="27" xfId="63" applyFont="1" applyFill="1" applyBorder="1" applyAlignment="1">
      <alignment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9" fontId="38" fillId="0" borderId="27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9" fontId="38" fillId="0" borderId="16" xfId="0" applyNumberFormat="1" applyFont="1" applyFill="1" applyBorder="1" applyAlignment="1">
      <alignment horizontal="center" vertical="center"/>
    </xf>
    <xf numFmtId="9" fontId="38" fillId="0" borderId="17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0" xfId="6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/>
    </xf>
    <xf numFmtId="0" fontId="61" fillId="0" borderId="27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37" fontId="4" fillId="0" borderId="35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4" fillId="0" borderId="32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32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16" sqref="A16:IV48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95" t="s">
        <v>0</v>
      </c>
      <c r="B2" s="95"/>
      <c r="C2" s="95"/>
      <c r="D2" s="95"/>
    </row>
    <row r="3" spans="1:4" s="1" customFormat="1" ht="17.25" customHeight="1">
      <c r="A3" s="78" t="s">
        <v>1</v>
      </c>
      <c r="B3" s="79"/>
      <c r="C3" s="79"/>
      <c r="D3" s="80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81" t="s">
        <v>7</v>
      </c>
      <c r="D5" s="81" t="s">
        <v>6</v>
      </c>
    </row>
    <row r="6" spans="1:4" s="1" customFormat="1" ht="17.25" customHeight="1">
      <c r="A6" s="97" t="s">
        <v>8</v>
      </c>
      <c r="B6" s="98">
        <v>1210.942729</v>
      </c>
      <c r="C6" s="114" t="str">
        <f>'支出总表（引用）'!A8</f>
        <v>一般公共服务支出</v>
      </c>
      <c r="D6" s="115">
        <f>'支出总表（引用）'!B8</f>
        <v>1089.797978</v>
      </c>
    </row>
    <row r="7" spans="1:4" s="1" customFormat="1" ht="17.25" customHeight="1">
      <c r="A7" s="97" t="s">
        <v>9</v>
      </c>
      <c r="B7" s="98">
        <v>1210.942729</v>
      </c>
      <c r="C7" s="114" t="str">
        <f>'支出总表（引用）'!A9</f>
        <v>社会保障和就业支出</v>
      </c>
      <c r="D7" s="115">
        <f>'支出总表（引用）'!B9</f>
        <v>74.472736</v>
      </c>
    </row>
    <row r="8" spans="1:4" s="1" customFormat="1" ht="17.25" customHeight="1">
      <c r="A8" s="97" t="s">
        <v>10</v>
      </c>
      <c r="B8" s="98"/>
      <c r="C8" s="114" t="str">
        <f>'支出总表（引用）'!A10</f>
        <v>卫生健康支出</v>
      </c>
      <c r="D8" s="115">
        <f>'支出总表（引用）'!B10</f>
        <v>32.596683</v>
      </c>
    </row>
    <row r="9" spans="1:4" s="1" customFormat="1" ht="17.25" customHeight="1">
      <c r="A9" s="97" t="s">
        <v>11</v>
      </c>
      <c r="B9" s="98"/>
      <c r="C9" s="114" t="str">
        <f>'支出总表（引用）'!A11</f>
        <v>住房保障支出</v>
      </c>
      <c r="D9" s="115">
        <f>'支出总表（引用）'!B11</f>
        <v>52.791408</v>
      </c>
    </row>
    <row r="10" spans="1:4" s="1" customFormat="1" ht="17.25" customHeight="1">
      <c r="A10" s="97" t="s">
        <v>12</v>
      </c>
      <c r="B10" s="98"/>
      <c r="C10" s="114">
        <f>'支出总表（引用）'!A12</f>
        <v>0</v>
      </c>
      <c r="D10" s="115">
        <f>'支出总表（引用）'!B12</f>
        <v>0</v>
      </c>
    </row>
    <row r="11" spans="1:4" s="1" customFormat="1" ht="17.25" customHeight="1">
      <c r="A11" s="97" t="s">
        <v>13</v>
      </c>
      <c r="B11" s="98"/>
      <c r="C11" s="114">
        <f>'支出总表（引用）'!A13</f>
        <v>0</v>
      </c>
      <c r="D11" s="115">
        <f>'支出总表（引用）'!B13</f>
        <v>0</v>
      </c>
    </row>
    <row r="12" spans="1:4" s="1" customFormat="1" ht="17.25" customHeight="1">
      <c r="A12" s="97" t="s">
        <v>14</v>
      </c>
      <c r="B12" s="98"/>
      <c r="C12" s="114">
        <f>'支出总表（引用）'!A14</f>
        <v>0</v>
      </c>
      <c r="D12" s="115">
        <f>'支出总表（引用）'!B14</f>
        <v>0</v>
      </c>
    </row>
    <row r="13" spans="1:4" s="1" customFormat="1" ht="17.25" customHeight="1">
      <c r="A13" s="97" t="s">
        <v>15</v>
      </c>
      <c r="B13" s="98">
        <v>0.6</v>
      </c>
      <c r="C13" s="114">
        <f>'支出总表（引用）'!A15</f>
        <v>0</v>
      </c>
      <c r="D13" s="115">
        <f>'支出总表（引用）'!B15</f>
        <v>0</v>
      </c>
    </row>
    <row r="14" spans="1:4" s="1" customFormat="1" ht="17.25" customHeight="1">
      <c r="A14" s="97" t="s">
        <v>16</v>
      </c>
      <c r="B14" s="98"/>
      <c r="C14" s="114">
        <f>'支出总表（引用）'!A16</f>
        <v>0</v>
      </c>
      <c r="D14" s="115">
        <f>'支出总表（引用）'!B16</f>
        <v>0</v>
      </c>
    </row>
    <row r="15" spans="1:4" s="1" customFormat="1" ht="17.25" customHeight="1">
      <c r="A15" s="97" t="s">
        <v>17</v>
      </c>
      <c r="B15" s="83"/>
      <c r="C15" s="114">
        <f>'支出总表（引用）'!A17</f>
        <v>0</v>
      </c>
      <c r="D15" s="115">
        <f>'支出总表（引用）'!B17</f>
        <v>0</v>
      </c>
    </row>
    <row r="16" spans="1:4" s="1" customFormat="1" ht="17.25" customHeight="1">
      <c r="A16" s="103" t="s">
        <v>18</v>
      </c>
      <c r="B16" s="98">
        <f>SUM(B6,B11,B12,B13,B14,B15)</f>
        <v>1211.542729</v>
      </c>
      <c r="C16" s="103" t="s">
        <v>19</v>
      </c>
      <c r="D16" s="83">
        <f>'支出总表（引用）'!B7</f>
        <v>1249.658805</v>
      </c>
    </row>
    <row r="17" spans="1:4" s="1" customFormat="1" ht="17.25" customHeight="1">
      <c r="A17" s="97" t="s">
        <v>20</v>
      </c>
      <c r="B17" s="98"/>
      <c r="C17" s="116" t="s">
        <v>21</v>
      </c>
      <c r="D17" s="83"/>
    </row>
    <row r="18" spans="1:4" s="1" customFormat="1" ht="17.25" customHeight="1">
      <c r="A18" s="97" t="s">
        <v>22</v>
      </c>
      <c r="B18" s="117">
        <v>38.116076</v>
      </c>
      <c r="C18" s="118"/>
      <c r="D18" s="83"/>
    </row>
    <row r="19" spans="1:4" s="1" customFormat="1" ht="17.25" customHeight="1">
      <c r="A19" s="119"/>
      <c r="B19" s="120"/>
      <c r="C19" s="118"/>
      <c r="D19" s="83"/>
    </row>
    <row r="20" spans="1:4" s="1" customFormat="1" ht="17.25" customHeight="1">
      <c r="A20" s="103" t="s">
        <v>23</v>
      </c>
      <c r="B20" s="121">
        <f>SUM(B16,B17,B18)</f>
        <v>1249.658805</v>
      </c>
      <c r="C20" s="103" t="s">
        <v>24</v>
      </c>
      <c r="D20" s="83">
        <f>B20</f>
        <v>1249.658805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:IV1"/>
    </sheetView>
  </sheetViews>
  <sheetFormatPr defaultColWidth="10.28125" defaultRowHeight="12.75"/>
  <cols>
    <col min="1" max="2" width="10.28125" style="13" customWidth="1"/>
    <col min="3" max="6" width="11.00390625" style="13" customWidth="1"/>
    <col min="7" max="7" width="14.421875" style="13" customWidth="1"/>
    <col min="8" max="8" width="12.8515625" style="13" customWidth="1"/>
    <col min="9" max="16384" width="10.28125" style="13" customWidth="1"/>
  </cols>
  <sheetData>
    <row r="1" spans="1:8" s="13" customFormat="1" ht="22.5" customHeight="1">
      <c r="A1" s="14" t="s">
        <v>208</v>
      </c>
      <c r="B1" s="14"/>
      <c r="C1" s="14"/>
      <c r="D1" s="14"/>
      <c r="E1" s="14"/>
      <c r="F1" s="14"/>
      <c r="G1" s="14"/>
      <c r="H1" s="14"/>
    </row>
    <row r="2" spans="1:8" s="13" customFormat="1" ht="30" customHeight="1">
      <c r="A2" s="15" t="s">
        <v>209</v>
      </c>
      <c r="B2" s="15"/>
      <c r="C2" s="15"/>
      <c r="D2" s="15"/>
      <c r="E2" s="15"/>
      <c r="F2" s="15"/>
      <c r="G2" s="15"/>
      <c r="H2" s="15"/>
    </row>
    <row r="3" spans="1:8" s="13" customFormat="1" ht="30" customHeight="1">
      <c r="A3" s="16" t="s">
        <v>210</v>
      </c>
      <c r="B3" s="17"/>
      <c r="C3" s="16" t="s">
        <v>211</v>
      </c>
      <c r="D3" s="18"/>
      <c r="E3" s="18"/>
      <c r="F3" s="18"/>
      <c r="G3" s="18"/>
      <c r="H3" s="17"/>
    </row>
    <row r="4" spans="1:8" s="13" customFormat="1" ht="33.75" customHeight="1">
      <c r="A4" s="16" t="s">
        <v>212</v>
      </c>
      <c r="B4" s="17"/>
      <c r="C4" s="16"/>
      <c r="D4" s="17"/>
      <c r="E4" s="16" t="s">
        <v>213</v>
      </c>
      <c r="F4" s="17"/>
      <c r="G4" s="19" t="s">
        <v>214</v>
      </c>
      <c r="H4" s="20"/>
    </row>
    <row r="5" spans="1:8" s="13" customFormat="1" ht="30" customHeight="1">
      <c r="A5" s="21" t="s">
        <v>215</v>
      </c>
      <c r="B5" s="22"/>
      <c r="C5" s="21" t="s">
        <v>216</v>
      </c>
      <c r="D5" s="22"/>
      <c r="E5" s="21" t="s">
        <v>217</v>
      </c>
      <c r="F5" s="22"/>
      <c r="G5" s="23">
        <v>44197</v>
      </c>
      <c r="H5" s="17"/>
    </row>
    <row r="6" spans="1:11" s="13" customFormat="1" ht="30" customHeight="1">
      <c r="A6" s="24"/>
      <c r="B6" s="25"/>
      <c r="C6" s="24"/>
      <c r="D6" s="25"/>
      <c r="E6" s="24"/>
      <c r="F6" s="25"/>
      <c r="G6" s="23">
        <v>44561</v>
      </c>
      <c r="H6" s="17"/>
      <c r="K6" s="53"/>
    </row>
    <row r="7" spans="1:8" s="13" customFormat="1" ht="30" customHeight="1">
      <c r="A7" s="21" t="s">
        <v>218</v>
      </c>
      <c r="B7" s="22"/>
      <c r="C7" s="16" t="s">
        <v>219</v>
      </c>
      <c r="D7" s="17"/>
      <c r="E7" s="16" t="s">
        <v>220</v>
      </c>
      <c r="F7" s="18"/>
      <c r="G7" s="18"/>
      <c r="H7" s="17"/>
    </row>
    <row r="8" spans="1:8" s="13" customFormat="1" ht="30" customHeight="1">
      <c r="A8" s="26"/>
      <c r="B8" s="27"/>
      <c r="C8" s="16" t="s">
        <v>221</v>
      </c>
      <c r="D8" s="17"/>
      <c r="E8" s="16" t="s">
        <v>220</v>
      </c>
      <c r="F8" s="18"/>
      <c r="G8" s="18"/>
      <c r="H8" s="17"/>
    </row>
    <row r="9" spans="1:8" s="13" customFormat="1" ht="30" customHeight="1">
      <c r="A9" s="24"/>
      <c r="B9" s="25"/>
      <c r="C9" s="16" t="s">
        <v>187</v>
      </c>
      <c r="D9" s="17"/>
      <c r="E9" s="16" t="s">
        <v>43</v>
      </c>
      <c r="F9" s="18"/>
      <c r="G9" s="18"/>
      <c r="H9" s="17"/>
    </row>
    <row r="10" spans="1:8" s="13" customFormat="1" ht="30" customHeight="1">
      <c r="A10" s="28" t="s">
        <v>222</v>
      </c>
      <c r="B10" s="16" t="s">
        <v>223</v>
      </c>
      <c r="C10" s="18"/>
      <c r="D10" s="18"/>
      <c r="E10" s="18"/>
      <c r="F10" s="18"/>
      <c r="G10" s="18"/>
      <c r="H10" s="17"/>
    </row>
    <row r="11" spans="1:8" s="13" customFormat="1" ht="30" customHeight="1">
      <c r="A11" s="29"/>
      <c r="B11" s="16" t="s">
        <v>224</v>
      </c>
      <c r="C11" s="18"/>
      <c r="D11" s="18"/>
      <c r="E11" s="18"/>
      <c r="F11" s="18"/>
      <c r="G11" s="18"/>
      <c r="H11" s="17"/>
    </row>
    <row r="12" spans="1:8" s="13" customFormat="1" ht="30" customHeight="1">
      <c r="A12" s="30" t="s">
        <v>192</v>
      </c>
      <c r="B12" s="31" t="s">
        <v>193</v>
      </c>
      <c r="C12" s="16" t="s">
        <v>194</v>
      </c>
      <c r="D12" s="18"/>
      <c r="E12" s="18"/>
      <c r="F12" s="17"/>
      <c r="G12" s="32" t="s">
        <v>225</v>
      </c>
      <c r="H12" s="33"/>
    </row>
    <row r="13" spans="1:8" s="13" customFormat="1" ht="13.5">
      <c r="A13" s="34" t="s">
        <v>196</v>
      </c>
      <c r="B13" s="35" t="s">
        <v>197</v>
      </c>
      <c r="C13" s="36" t="s">
        <v>226</v>
      </c>
      <c r="D13" s="36"/>
      <c r="E13" s="36"/>
      <c r="F13" s="36"/>
      <c r="G13" s="37" t="s">
        <v>227</v>
      </c>
      <c r="H13" s="37"/>
    </row>
    <row r="14" spans="1:8" s="13" customFormat="1" ht="13.5">
      <c r="A14" s="38"/>
      <c r="B14" s="39"/>
      <c r="C14" s="36" t="s">
        <v>228</v>
      </c>
      <c r="D14" s="36"/>
      <c r="E14" s="36"/>
      <c r="F14" s="36"/>
      <c r="G14" s="37">
        <v>1</v>
      </c>
      <c r="H14" s="40"/>
    </row>
    <row r="15" spans="1:8" s="13" customFormat="1" ht="13.5">
      <c r="A15" s="38"/>
      <c r="B15" s="39"/>
      <c r="C15" s="41" t="s">
        <v>229</v>
      </c>
      <c r="D15" s="42"/>
      <c r="E15" s="42"/>
      <c r="F15" s="43"/>
      <c r="G15" s="44">
        <v>1</v>
      </c>
      <c r="H15" s="45"/>
    </row>
    <row r="16" spans="1:8" s="13" customFormat="1" ht="13.5">
      <c r="A16" s="38"/>
      <c r="B16" s="39"/>
      <c r="C16" s="41" t="s">
        <v>230</v>
      </c>
      <c r="D16" s="42"/>
      <c r="E16" s="42"/>
      <c r="F16" s="43"/>
      <c r="G16" s="44">
        <v>1</v>
      </c>
      <c r="H16" s="45"/>
    </row>
    <row r="17" spans="1:8" s="13" customFormat="1" ht="13.5">
      <c r="A17" s="38"/>
      <c r="B17" s="39" t="s">
        <v>198</v>
      </c>
      <c r="C17" s="46" t="s">
        <v>231</v>
      </c>
      <c r="D17" s="47"/>
      <c r="E17" s="47"/>
      <c r="F17" s="48"/>
      <c r="G17" s="44">
        <v>1</v>
      </c>
      <c r="H17" s="45"/>
    </row>
    <row r="18" spans="1:8" s="13" customFormat="1" ht="13.5">
      <c r="A18" s="38"/>
      <c r="B18" s="49"/>
      <c r="C18" s="46" t="s">
        <v>232</v>
      </c>
      <c r="D18" s="47"/>
      <c r="E18" s="47"/>
      <c r="F18" s="48"/>
      <c r="G18" s="44">
        <v>1</v>
      </c>
      <c r="H18" s="45"/>
    </row>
    <row r="19" spans="1:8" s="13" customFormat="1" ht="13.5">
      <c r="A19" s="38"/>
      <c r="B19" s="50" t="s">
        <v>199</v>
      </c>
      <c r="C19" s="46" t="s">
        <v>233</v>
      </c>
      <c r="D19" s="47"/>
      <c r="E19" s="47"/>
      <c r="F19" s="48"/>
      <c r="G19" s="44">
        <v>1</v>
      </c>
      <c r="H19" s="45"/>
    </row>
    <row r="20" spans="1:8" s="13" customFormat="1" ht="24">
      <c r="A20" s="34" t="s">
        <v>201</v>
      </c>
      <c r="B20" s="50" t="s">
        <v>203</v>
      </c>
      <c r="C20" s="46" t="s">
        <v>234</v>
      </c>
      <c r="D20" s="47"/>
      <c r="E20" s="47"/>
      <c r="F20" s="48"/>
      <c r="G20" s="46" t="s">
        <v>235</v>
      </c>
      <c r="H20" s="48"/>
    </row>
    <row r="21" spans="1:8" s="13" customFormat="1" ht="13.5">
      <c r="A21" s="38"/>
      <c r="B21" s="51" t="s">
        <v>205</v>
      </c>
      <c r="C21" s="46" t="s">
        <v>236</v>
      </c>
      <c r="D21" s="47"/>
      <c r="E21" s="47"/>
      <c r="F21" s="48"/>
      <c r="G21" s="46" t="s">
        <v>235</v>
      </c>
      <c r="H21" s="48"/>
    </row>
    <row r="22" spans="1:8" s="13" customFormat="1" ht="13.5">
      <c r="A22" s="38"/>
      <c r="B22" s="51"/>
      <c r="C22" s="46" t="s">
        <v>237</v>
      </c>
      <c r="D22" s="47"/>
      <c r="E22" s="47"/>
      <c r="F22" s="48"/>
      <c r="G22" s="46" t="s">
        <v>235</v>
      </c>
      <c r="H22" s="48"/>
    </row>
    <row r="23" spans="1:8" s="13" customFormat="1" ht="13.5">
      <c r="A23" s="38"/>
      <c r="B23" s="51"/>
      <c r="C23" s="46" t="s">
        <v>238</v>
      </c>
      <c r="D23" s="47"/>
      <c r="E23" s="47"/>
      <c r="F23" s="48"/>
      <c r="G23" s="46" t="s">
        <v>235</v>
      </c>
      <c r="H23" s="48"/>
    </row>
    <row r="24" spans="1:8" s="13" customFormat="1" ht="13.5">
      <c r="A24" s="34" t="s">
        <v>206</v>
      </c>
      <c r="B24" s="35" t="s">
        <v>206</v>
      </c>
      <c r="C24" s="46" t="s">
        <v>239</v>
      </c>
      <c r="D24" s="47"/>
      <c r="E24" s="47"/>
      <c r="F24" s="48"/>
      <c r="G24" s="44">
        <v>0.98</v>
      </c>
      <c r="H24" s="45"/>
    </row>
    <row r="25" spans="1:8" s="13" customFormat="1" ht="13.5">
      <c r="A25" s="52"/>
      <c r="B25" s="49"/>
      <c r="C25" s="46" t="s">
        <v>240</v>
      </c>
      <c r="D25" s="47"/>
      <c r="E25" s="47"/>
      <c r="F25" s="48"/>
      <c r="G25" s="44">
        <v>0.9</v>
      </c>
      <c r="H25" s="45"/>
    </row>
  </sheetData>
  <sheetProtection/>
  <mergeCells count="58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0:A11"/>
    <mergeCell ref="A13:A19"/>
    <mergeCell ref="A20:A23"/>
    <mergeCell ref="A24:A25"/>
    <mergeCell ref="B13:B16"/>
    <mergeCell ref="B17:B18"/>
    <mergeCell ref="B21:B23"/>
    <mergeCell ref="B24:B25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241</v>
      </c>
      <c r="B2" s="2"/>
      <c r="C2" s="2"/>
    </row>
    <row r="3" s="1" customFormat="1" ht="17.25" customHeight="1"/>
    <row r="4" spans="1:3" s="1" customFormat="1" ht="15.75" customHeight="1">
      <c r="A4" s="3" t="s">
        <v>242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1249.658805</v>
      </c>
      <c r="C7" s="12"/>
      <c r="D7" s="11"/>
      <c r="F7" s="11"/>
    </row>
    <row r="8" spans="1:3" s="1" customFormat="1" ht="27.75" customHeight="1">
      <c r="A8" s="6" t="s">
        <v>45</v>
      </c>
      <c r="B8" s="7">
        <v>1089.797978</v>
      </c>
      <c r="C8" s="12"/>
    </row>
    <row r="9" spans="1:3" s="1" customFormat="1" ht="27.75" customHeight="1">
      <c r="A9" s="6" t="s">
        <v>51</v>
      </c>
      <c r="B9" s="7">
        <v>74.472736</v>
      </c>
      <c r="C9" s="12"/>
    </row>
    <row r="10" spans="1:3" s="1" customFormat="1" ht="27.75" customHeight="1">
      <c r="A10" s="6" t="s">
        <v>59</v>
      </c>
      <c r="B10" s="7">
        <v>32.596683</v>
      </c>
      <c r="C10" s="12"/>
    </row>
    <row r="11" spans="1:3" s="1" customFormat="1" ht="27.75" customHeight="1">
      <c r="A11" s="6" t="s">
        <v>64</v>
      </c>
      <c r="B11" s="7">
        <v>52.791408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243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242</v>
      </c>
      <c r="B4" s="4" t="s">
        <v>30</v>
      </c>
      <c r="C4" s="4" t="s">
        <v>80</v>
      </c>
      <c r="D4" s="4" t="s">
        <v>81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1210.942729</v>
      </c>
      <c r="C7" s="8">
        <v>1210.942729</v>
      </c>
      <c r="D7" s="7"/>
    </row>
    <row r="8" spans="1:4" s="1" customFormat="1" ht="27.75" customHeight="1">
      <c r="A8" s="6" t="s">
        <v>45</v>
      </c>
      <c r="B8" s="7">
        <v>1051.081902</v>
      </c>
      <c r="C8" s="8">
        <v>1051.081902</v>
      </c>
      <c r="D8" s="7"/>
    </row>
    <row r="9" spans="1:4" s="1" customFormat="1" ht="27.75" customHeight="1">
      <c r="A9" s="6" t="s">
        <v>51</v>
      </c>
      <c r="B9" s="7">
        <v>74.472736</v>
      </c>
      <c r="C9" s="8">
        <v>74.472736</v>
      </c>
      <c r="D9" s="7"/>
    </row>
    <row r="10" spans="1:4" s="1" customFormat="1" ht="27.75" customHeight="1">
      <c r="A10" s="6" t="s">
        <v>59</v>
      </c>
      <c r="B10" s="7">
        <v>32.596683</v>
      </c>
      <c r="C10" s="8">
        <v>32.596683</v>
      </c>
      <c r="D10" s="7"/>
    </row>
    <row r="11" spans="1:4" s="1" customFormat="1" ht="27.75" customHeight="1">
      <c r="A11" s="6" t="s">
        <v>64</v>
      </c>
      <c r="B11" s="7">
        <v>52.791408</v>
      </c>
      <c r="C11" s="8">
        <v>52.791408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4">
      <selection activeCell="A1" sqref="A1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s="1" customFormat="1" ht="27.75" customHeigh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0" t="s">
        <v>2</v>
      </c>
    </row>
    <row r="4" spans="1:15" s="1" customFormat="1" ht="17.25" customHeight="1">
      <c r="A4" s="4" t="s">
        <v>26</v>
      </c>
      <c r="B4" s="4" t="s">
        <v>27</v>
      </c>
      <c r="C4" s="110" t="s">
        <v>28</v>
      </c>
      <c r="D4" s="111" t="s">
        <v>29</v>
      </c>
      <c r="E4" s="4" t="s">
        <v>30</v>
      </c>
      <c r="F4" s="4"/>
      <c r="G4" s="4"/>
      <c r="H4" s="4"/>
      <c r="I4" s="4"/>
      <c r="J4" s="105" t="s">
        <v>31</v>
      </c>
      <c r="K4" s="105" t="s">
        <v>32</v>
      </c>
      <c r="L4" s="105" t="s">
        <v>33</v>
      </c>
      <c r="M4" s="105" t="s">
        <v>34</v>
      </c>
      <c r="N4" s="105" t="s">
        <v>35</v>
      </c>
      <c r="O4" s="111" t="s">
        <v>36</v>
      </c>
    </row>
    <row r="5" spans="1:15" s="1" customFormat="1" ht="58.5" customHeight="1">
      <c r="A5" s="4"/>
      <c r="B5" s="4"/>
      <c r="C5" s="112"/>
      <c r="D5" s="111"/>
      <c r="E5" s="111" t="s">
        <v>37</v>
      </c>
      <c r="F5" s="111" t="s">
        <v>38</v>
      </c>
      <c r="G5" s="111" t="s">
        <v>39</v>
      </c>
      <c r="H5" s="111" t="s">
        <v>40</v>
      </c>
      <c r="I5" s="111" t="s">
        <v>41</v>
      </c>
      <c r="J5" s="105"/>
      <c r="K5" s="105"/>
      <c r="L5" s="105"/>
      <c r="M5" s="105"/>
      <c r="N5" s="105"/>
      <c r="O5" s="111"/>
    </row>
    <row r="6" spans="1:15" s="1" customFormat="1" ht="21" customHeight="1">
      <c r="A6" s="82" t="s">
        <v>42</v>
      </c>
      <c r="B6" s="82" t="s">
        <v>42</v>
      </c>
      <c r="C6" s="82">
        <v>1</v>
      </c>
      <c r="D6" s="82">
        <f aca="true" t="shared" si="0" ref="D6:O6">C6+1</f>
        <v>2</v>
      </c>
      <c r="E6" s="82">
        <f t="shared" si="0"/>
        <v>3</v>
      </c>
      <c r="F6" s="82">
        <f t="shared" si="0"/>
        <v>4</v>
      </c>
      <c r="G6" s="82">
        <f t="shared" si="0"/>
        <v>5</v>
      </c>
      <c r="H6" s="82">
        <f t="shared" si="0"/>
        <v>6</v>
      </c>
      <c r="I6" s="82">
        <f t="shared" si="0"/>
        <v>7</v>
      </c>
      <c r="J6" s="82">
        <f t="shared" si="0"/>
        <v>8</v>
      </c>
      <c r="K6" s="82">
        <f t="shared" si="0"/>
        <v>9</v>
      </c>
      <c r="L6" s="82">
        <f t="shared" si="0"/>
        <v>10</v>
      </c>
      <c r="M6" s="82">
        <f t="shared" si="0"/>
        <v>11</v>
      </c>
      <c r="N6" s="82">
        <f t="shared" si="0"/>
        <v>12</v>
      </c>
      <c r="O6" s="82">
        <f t="shared" si="0"/>
        <v>13</v>
      </c>
    </row>
    <row r="7" spans="1:15" s="1" customFormat="1" ht="37.5" customHeight="1">
      <c r="A7" s="6" t="s">
        <v>43</v>
      </c>
      <c r="B7" s="6" t="s">
        <v>28</v>
      </c>
      <c r="C7" s="84">
        <v>1249.658805</v>
      </c>
      <c r="D7" s="84">
        <v>38.116076</v>
      </c>
      <c r="E7" s="84">
        <v>1210.942729</v>
      </c>
      <c r="F7" s="84">
        <v>1210.942729</v>
      </c>
      <c r="G7" s="84"/>
      <c r="H7" s="84"/>
      <c r="I7" s="84"/>
      <c r="J7" s="84"/>
      <c r="K7" s="84"/>
      <c r="L7" s="83">
        <v>0.6</v>
      </c>
      <c r="M7" s="108"/>
      <c r="N7" s="113"/>
      <c r="O7" s="83"/>
    </row>
    <row r="8" spans="1:15" s="1" customFormat="1" ht="37.5" customHeight="1">
      <c r="A8" s="6" t="s">
        <v>44</v>
      </c>
      <c r="B8" s="6" t="s">
        <v>45</v>
      </c>
      <c r="C8" s="84">
        <v>1089.797978</v>
      </c>
      <c r="D8" s="84">
        <v>38.116076</v>
      </c>
      <c r="E8" s="84">
        <v>1051.081902</v>
      </c>
      <c r="F8" s="84">
        <v>1051.081902</v>
      </c>
      <c r="G8" s="84"/>
      <c r="H8" s="84"/>
      <c r="I8" s="84"/>
      <c r="J8" s="84"/>
      <c r="K8" s="84"/>
      <c r="L8" s="83">
        <v>0.6</v>
      </c>
      <c r="M8" s="108"/>
      <c r="N8" s="113"/>
      <c r="O8" s="83"/>
    </row>
    <row r="9" spans="1:15" s="1" customFormat="1" ht="37.5" customHeight="1">
      <c r="A9" s="6" t="s">
        <v>46</v>
      </c>
      <c r="B9" s="6" t="s">
        <v>47</v>
      </c>
      <c r="C9" s="84">
        <v>1089.797978</v>
      </c>
      <c r="D9" s="84">
        <v>38.116076</v>
      </c>
      <c r="E9" s="84">
        <v>1051.081902</v>
      </c>
      <c r="F9" s="84">
        <v>1051.081902</v>
      </c>
      <c r="G9" s="84"/>
      <c r="H9" s="84"/>
      <c r="I9" s="84"/>
      <c r="J9" s="84"/>
      <c r="K9" s="84"/>
      <c r="L9" s="83">
        <v>0.6</v>
      </c>
      <c r="M9" s="108"/>
      <c r="N9" s="113"/>
      <c r="O9" s="83"/>
    </row>
    <row r="10" spans="1:15" s="1" customFormat="1" ht="37.5" customHeight="1">
      <c r="A10" s="6" t="s">
        <v>48</v>
      </c>
      <c r="B10" s="6" t="s">
        <v>49</v>
      </c>
      <c r="C10" s="84">
        <v>1089.797978</v>
      </c>
      <c r="D10" s="84">
        <v>38.116076</v>
      </c>
      <c r="E10" s="84">
        <v>1051.081902</v>
      </c>
      <c r="F10" s="84">
        <v>1051.081902</v>
      </c>
      <c r="G10" s="84"/>
      <c r="H10" s="84"/>
      <c r="I10" s="84"/>
      <c r="J10" s="84"/>
      <c r="K10" s="84"/>
      <c r="L10" s="83">
        <v>0.6</v>
      </c>
      <c r="M10" s="108"/>
      <c r="N10" s="113"/>
      <c r="O10" s="83"/>
    </row>
    <row r="11" spans="1:15" s="1" customFormat="1" ht="25.5" customHeight="1">
      <c r="A11" s="6" t="s">
        <v>50</v>
      </c>
      <c r="B11" s="6" t="s">
        <v>51</v>
      </c>
      <c r="C11" s="84">
        <v>74.472736</v>
      </c>
      <c r="D11" s="84"/>
      <c r="E11" s="84">
        <v>74.472736</v>
      </c>
      <c r="F11" s="84">
        <v>74.472736</v>
      </c>
      <c r="G11" s="84"/>
      <c r="H11" s="84"/>
      <c r="I11" s="84"/>
      <c r="J11" s="84"/>
      <c r="K11" s="84"/>
      <c r="L11" s="83"/>
      <c r="M11" s="108"/>
      <c r="N11" s="113"/>
      <c r="O11" s="83"/>
    </row>
    <row r="12" spans="1:15" s="1" customFormat="1" ht="25.5" customHeight="1">
      <c r="A12" s="6" t="s">
        <v>52</v>
      </c>
      <c r="B12" s="6" t="s">
        <v>53</v>
      </c>
      <c r="C12" s="84">
        <v>74.472736</v>
      </c>
      <c r="D12" s="84"/>
      <c r="E12" s="84">
        <v>74.472736</v>
      </c>
      <c r="F12" s="84">
        <v>74.472736</v>
      </c>
      <c r="G12" s="84"/>
      <c r="H12" s="84"/>
      <c r="I12" s="84"/>
      <c r="J12" s="84"/>
      <c r="K12" s="84"/>
      <c r="L12" s="83"/>
      <c r="M12" s="108"/>
      <c r="N12" s="113"/>
      <c r="O12" s="83"/>
    </row>
    <row r="13" spans="1:15" s="1" customFormat="1" ht="25.5" customHeight="1">
      <c r="A13" s="6" t="s">
        <v>54</v>
      </c>
      <c r="B13" s="6" t="s">
        <v>55</v>
      </c>
      <c r="C13" s="84">
        <v>0.36</v>
      </c>
      <c r="D13" s="84"/>
      <c r="E13" s="84">
        <v>0.36</v>
      </c>
      <c r="F13" s="84">
        <v>0.36</v>
      </c>
      <c r="G13" s="84"/>
      <c r="H13" s="84"/>
      <c r="I13" s="84"/>
      <c r="J13" s="84"/>
      <c r="K13" s="84"/>
      <c r="L13" s="83"/>
      <c r="M13" s="108"/>
      <c r="N13" s="113"/>
      <c r="O13" s="83"/>
    </row>
    <row r="14" spans="1:15" s="1" customFormat="1" ht="37.5" customHeight="1">
      <c r="A14" s="6" t="s">
        <v>56</v>
      </c>
      <c r="B14" s="6" t="s">
        <v>57</v>
      </c>
      <c r="C14" s="84">
        <v>74.112736</v>
      </c>
      <c r="D14" s="84"/>
      <c r="E14" s="84">
        <v>74.112736</v>
      </c>
      <c r="F14" s="84">
        <v>74.112736</v>
      </c>
      <c r="G14" s="84"/>
      <c r="H14" s="84"/>
      <c r="I14" s="84"/>
      <c r="J14" s="84"/>
      <c r="K14" s="84"/>
      <c r="L14" s="83"/>
      <c r="M14" s="108"/>
      <c r="N14" s="113"/>
      <c r="O14" s="83"/>
    </row>
    <row r="15" spans="1:15" s="1" customFormat="1" ht="25.5" customHeight="1">
      <c r="A15" s="6" t="s">
        <v>58</v>
      </c>
      <c r="B15" s="6" t="s">
        <v>59</v>
      </c>
      <c r="C15" s="84">
        <v>32.596683</v>
      </c>
      <c r="D15" s="84"/>
      <c r="E15" s="84">
        <v>32.596683</v>
      </c>
      <c r="F15" s="84">
        <v>32.596683</v>
      </c>
      <c r="G15" s="84"/>
      <c r="H15" s="84"/>
      <c r="I15" s="84"/>
      <c r="J15" s="84"/>
      <c r="K15" s="84"/>
      <c r="L15" s="83"/>
      <c r="M15" s="108"/>
      <c r="N15" s="113"/>
      <c r="O15" s="83"/>
    </row>
    <row r="16" spans="1:15" s="1" customFormat="1" ht="25.5" customHeight="1">
      <c r="A16" s="6" t="s">
        <v>46</v>
      </c>
      <c r="B16" s="6" t="s">
        <v>60</v>
      </c>
      <c r="C16" s="84">
        <v>32.596683</v>
      </c>
      <c r="D16" s="84"/>
      <c r="E16" s="84">
        <v>32.596683</v>
      </c>
      <c r="F16" s="84">
        <v>32.596683</v>
      </c>
      <c r="G16" s="84"/>
      <c r="H16" s="84"/>
      <c r="I16" s="84"/>
      <c r="J16" s="84"/>
      <c r="K16" s="84"/>
      <c r="L16" s="83"/>
      <c r="M16" s="108"/>
      <c r="N16" s="113"/>
      <c r="O16" s="83"/>
    </row>
    <row r="17" spans="1:15" s="1" customFormat="1" ht="25.5" customHeight="1">
      <c r="A17" s="6" t="s">
        <v>61</v>
      </c>
      <c r="B17" s="6" t="s">
        <v>62</v>
      </c>
      <c r="C17" s="84">
        <v>32.596683</v>
      </c>
      <c r="D17" s="84"/>
      <c r="E17" s="84">
        <v>32.596683</v>
      </c>
      <c r="F17" s="84">
        <v>32.596683</v>
      </c>
      <c r="G17" s="84"/>
      <c r="H17" s="84"/>
      <c r="I17" s="84"/>
      <c r="J17" s="84"/>
      <c r="K17" s="84"/>
      <c r="L17" s="83"/>
      <c r="M17" s="108"/>
      <c r="N17" s="113"/>
      <c r="O17" s="83"/>
    </row>
    <row r="18" spans="1:15" s="1" customFormat="1" ht="25.5" customHeight="1">
      <c r="A18" s="6" t="s">
        <v>63</v>
      </c>
      <c r="B18" s="6" t="s">
        <v>64</v>
      </c>
      <c r="C18" s="84">
        <v>52.791408</v>
      </c>
      <c r="D18" s="84"/>
      <c r="E18" s="84">
        <v>52.791408</v>
      </c>
      <c r="F18" s="84">
        <v>52.791408</v>
      </c>
      <c r="G18" s="84"/>
      <c r="H18" s="84"/>
      <c r="I18" s="84"/>
      <c r="J18" s="84"/>
      <c r="K18" s="84"/>
      <c r="L18" s="83"/>
      <c r="M18" s="108"/>
      <c r="N18" s="113"/>
      <c r="O18" s="83"/>
    </row>
    <row r="19" spans="1:15" s="1" customFormat="1" ht="25.5" customHeight="1">
      <c r="A19" s="6" t="s">
        <v>65</v>
      </c>
      <c r="B19" s="6" t="s">
        <v>66</v>
      </c>
      <c r="C19" s="84">
        <v>52.791408</v>
      </c>
      <c r="D19" s="84"/>
      <c r="E19" s="84">
        <v>52.791408</v>
      </c>
      <c r="F19" s="84">
        <v>52.791408</v>
      </c>
      <c r="G19" s="84"/>
      <c r="H19" s="84"/>
      <c r="I19" s="84"/>
      <c r="J19" s="84"/>
      <c r="K19" s="84"/>
      <c r="L19" s="83"/>
      <c r="M19" s="108"/>
      <c r="N19" s="113"/>
      <c r="O19" s="83"/>
    </row>
    <row r="20" spans="1:15" s="1" customFormat="1" ht="25.5" customHeight="1">
      <c r="A20" s="6" t="s">
        <v>67</v>
      </c>
      <c r="B20" s="6" t="s">
        <v>68</v>
      </c>
      <c r="C20" s="84">
        <v>52.791408</v>
      </c>
      <c r="D20" s="84"/>
      <c r="E20" s="84">
        <v>52.791408</v>
      </c>
      <c r="F20" s="84">
        <v>52.791408</v>
      </c>
      <c r="G20" s="84"/>
      <c r="H20" s="84"/>
      <c r="I20" s="84"/>
      <c r="J20" s="84"/>
      <c r="K20" s="84"/>
      <c r="L20" s="83"/>
      <c r="M20" s="108"/>
      <c r="N20" s="113"/>
      <c r="O20" s="83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75"/>
      <c r="B1" s="75"/>
      <c r="C1" s="75"/>
      <c r="D1" s="75"/>
      <c r="E1" s="75"/>
      <c r="F1" s="75"/>
      <c r="G1" s="75"/>
      <c r="H1" s="94"/>
      <c r="I1" s="75"/>
      <c r="J1" s="75"/>
    </row>
    <row r="2" spans="1:10" s="1" customFormat="1" ht="29.25" customHeight="1">
      <c r="A2" s="76" t="s">
        <v>69</v>
      </c>
      <c r="B2" s="76"/>
      <c r="C2" s="76"/>
      <c r="D2" s="76"/>
      <c r="E2" s="76"/>
      <c r="F2" s="76"/>
      <c r="G2" s="76"/>
      <c r="H2" s="76"/>
      <c r="I2" s="77"/>
      <c r="J2" s="77"/>
    </row>
    <row r="3" spans="1:10" s="1" customFormat="1" ht="21" customHeight="1">
      <c r="A3" s="78" t="s">
        <v>1</v>
      </c>
      <c r="B3" s="79"/>
      <c r="C3" s="79"/>
      <c r="D3" s="79"/>
      <c r="E3" s="79"/>
      <c r="F3" s="79"/>
      <c r="G3" s="79"/>
      <c r="H3" s="80" t="s">
        <v>2</v>
      </c>
      <c r="I3" s="75"/>
      <c r="J3" s="75"/>
    </row>
    <row r="4" spans="1:10" s="1" customFormat="1" ht="21" customHeight="1">
      <c r="A4" s="4" t="s">
        <v>70</v>
      </c>
      <c r="B4" s="4"/>
      <c r="C4" s="105" t="s">
        <v>28</v>
      </c>
      <c r="D4" s="3" t="s">
        <v>71</v>
      </c>
      <c r="E4" s="4" t="s">
        <v>72</v>
      </c>
      <c r="F4" s="106" t="s">
        <v>73</v>
      </c>
      <c r="G4" s="4" t="s">
        <v>74</v>
      </c>
      <c r="H4" s="107" t="s">
        <v>75</v>
      </c>
      <c r="I4" s="75"/>
      <c r="J4" s="75"/>
    </row>
    <row r="5" spans="1:10" s="1" customFormat="1" ht="21" customHeight="1">
      <c r="A5" s="4" t="s">
        <v>76</v>
      </c>
      <c r="B5" s="4" t="s">
        <v>77</v>
      </c>
      <c r="C5" s="105"/>
      <c r="D5" s="3"/>
      <c r="E5" s="4"/>
      <c r="F5" s="106"/>
      <c r="G5" s="4"/>
      <c r="H5" s="107"/>
      <c r="I5" s="75"/>
      <c r="J5" s="75"/>
    </row>
    <row r="6" spans="1:10" s="1" customFormat="1" ht="21" customHeight="1">
      <c r="A6" s="5" t="s">
        <v>42</v>
      </c>
      <c r="B6" s="5" t="s">
        <v>42</v>
      </c>
      <c r="C6" s="5">
        <v>1</v>
      </c>
      <c r="D6" s="82">
        <f>C6+1</f>
        <v>2</v>
      </c>
      <c r="E6" s="82">
        <f>D6+1</f>
        <v>3</v>
      </c>
      <c r="F6" s="82">
        <f>E6+1</f>
        <v>4</v>
      </c>
      <c r="G6" s="82">
        <f>F6+1</f>
        <v>5</v>
      </c>
      <c r="H6" s="82">
        <f>G6+1</f>
        <v>6</v>
      </c>
      <c r="I6" s="75"/>
      <c r="J6" s="75"/>
    </row>
    <row r="7" spans="1:10" s="1" customFormat="1" ht="18.75" customHeight="1">
      <c r="A7" s="6" t="s">
        <v>43</v>
      </c>
      <c r="B7" s="6" t="s">
        <v>28</v>
      </c>
      <c r="C7" s="84">
        <v>1249.658805</v>
      </c>
      <c r="D7" s="84">
        <v>904.942729</v>
      </c>
      <c r="E7" s="84">
        <v>344.716076</v>
      </c>
      <c r="F7" s="84"/>
      <c r="G7" s="83"/>
      <c r="H7" s="108"/>
      <c r="I7" s="75"/>
      <c r="J7" s="75"/>
    </row>
    <row r="8" spans="1:8" s="1" customFormat="1" ht="18.75" customHeight="1">
      <c r="A8" s="6" t="s">
        <v>44</v>
      </c>
      <c r="B8" s="6" t="s">
        <v>45</v>
      </c>
      <c r="C8" s="84">
        <v>1089.797978</v>
      </c>
      <c r="D8" s="84">
        <v>745.081902</v>
      </c>
      <c r="E8" s="84">
        <v>344.716076</v>
      </c>
      <c r="F8" s="84"/>
      <c r="G8" s="83"/>
      <c r="H8" s="108"/>
    </row>
    <row r="9" spans="1:8" s="1" customFormat="1" ht="18.75" customHeight="1">
      <c r="A9" s="6" t="s">
        <v>46</v>
      </c>
      <c r="B9" s="6" t="s">
        <v>47</v>
      </c>
      <c r="C9" s="84">
        <v>1089.797978</v>
      </c>
      <c r="D9" s="84">
        <v>745.081902</v>
      </c>
      <c r="E9" s="84">
        <v>344.716076</v>
      </c>
      <c r="F9" s="84"/>
      <c r="G9" s="83"/>
      <c r="H9" s="108"/>
    </row>
    <row r="10" spans="1:8" s="1" customFormat="1" ht="18.75" customHeight="1">
      <c r="A10" s="6" t="s">
        <v>48</v>
      </c>
      <c r="B10" s="6" t="s">
        <v>49</v>
      </c>
      <c r="C10" s="84">
        <v>1089.797978</v>
      </c>
      <c r="D10" s="84">
        <v>745.081902</v>
      </c>
      <c r="E10" s="84">
        <v>344.716076</v>
      </c>
      <c r="F10" s="84"/>
      <c r="G10" s="83"/>
      <c r="H10" s="108"/>
    </row>
    <row r="11" spans="1:8" s="1" customFormat="1" ht="18.75" customHeight="1">
      <c r="A11" s="6" t="s">
        <v>50</v>
      </c>
      <c r="B11" s="6" t="s">
        <v>51</v>
      </c>
      <c r="C11" s="84">
        <v>74.472736</v>
      </c>
      <c r="D11" s="84">
        <v>74.472736</v>
      </c>
      <c r="E11" s="84"/>
      <c r="F11" s="84"/>
      <c r="G11" s="83"/>
      <c r="H11" s="108"/>
    </row>
    <row r="12" spans="1:8" s="1" customFormat="1" ht="18.75" customHeight="1">
      <c r="A12" s="6" t="s">
        <v>52</v>
      </c>
      <c r="B12" s="6" t="s">
        <v>53</v>
      </c>
      <c r="C12" s="84">
        <v>74.472736</v>
      </c>
      <c r="D12" s="84">
        <v>74.472736</v>
      </c>
      <c r="E12" s="84"/>
      <c r="F12" s="84"/>
      <c r="G12" s="83"/>
      <c r="H12" s="108"/>
    </row>
    <row r="13" spans="1:8" s="1" customFormat="1" ht="18.75" customHeight="1">
      <c r="A13" s="6" t="s">
        <v>54</v>
      </c>
      <c r="B13" s="6" t="s">
        <v>55</v>
      </c>
      <c r="C13" s="84">
        <v>0.36</v>
      </c>
      <c r="D13" s="84">
        <v>0.36</v>
      </c>
      <c r="E13" s="84"/>
      <c r="F13" s="84"/>
      <c r="G13" s="83"/>
      <c r="H13" s="108"/>
    </row>
    <row r="14" spans="1:8" s="1" customFormat="1" ht="18.75" customHeight="1">
      <c r="A14" s="6" t="s">
        <v>56</v>
      </c>
      <c r="B14" s="6" t="s">
        <v>57</v>
      </c>
      <c r="C14" s="84">
        <v>74.112736</v>
      </c>
      <c r="D14" s="84">
        <v>74.112736</v>
      </c>
      <c r="E14" s="84"/>
      <c r="F14" s="84"/>
      <c r="G14" s="83"/>
      <c r="H14" s="108"/>
    </row>
    <row r="15" spans="1:8" s="1" customFormat="1" ht="18.75" customHeight="1">
      <c r="A15" s="6" t="s">
        <v>58</v>
      </c>
      <c r="B15" s="6" t="s">
        <v>59</v>
      </c>
      <c r="C15" s="84">
        <v>32.596683</v>
      </c>
      <c r="D15" s="84">
        <v>32.596683</v>
      </c>
      <c r="E15" s="84"/>
      <c r="F15" s="84"/>
      <c r="G15" s="83"/>
      <c r="H15" s="108"/>
    </row>
    <row r="16" spans="1:8" s="1" customFormat="1" ht="18.75" customHeight="1">
      <c r="A16" s="6" t="s">
        <v>46</v>
      </c>
      <c r="B16" s="6" t="s">
        <v>60</v>
      </c>
      <c r="C16" s="84">
        <v>32.596683</v>
      </c>
      <c r="D16" s="84">
        <v>32.596683</v>
      </c>
      <c r="E16" s="84"/>
      <c r="F16" s="84"/>
      <c r="G16" s="83"/>
      <c r="H16" s="108"/>
    </row>
    <row r="17" spans="1:8" s="1" customFormat="1" ht="18.75" customHeight="1">
      <c r="A17" s="6" t="s">
        <v>61</v>
      </c>
      <c r="B17" s="6" t="s">
        <v>62</v>
      </c>
      <c r="C17" s="84">
        <v>32.596683</v>
      </c>
      <c r="D17" s="84">
        <v>32.596683</v>
      </c>
      <c r="E17" s="84"/>
      <c r="F17" s="84"/>
      <c r="G17" s="83"/>
      <c r="H17" s="108"/>
    </row>
    <row r="18" spans="1:8" s="1" customFormat="1" ht="18.75" customHeight="1">
      <c r="A18" s="6" t="s">
        <v>63</v>
      </c>
      <c r="B18" s="6" t="s">
        <v>64</v>
      </c>
      <c r="C18" s="84">
        <v>52.791408</v>
      </c>
      <c r="D18" s="84">
        <v>52.791408</v>
      </c>
      <c r="E18" s="84"/>
      <c r="F18" s="84"/>
      <c r="G18" s="83"/>
      <c r="H18" s="108"/>
    </row>
    <row r="19" spans="1:8" s="1" customFormat="1" ht="18.75" customHeight="1">
      <c r="A19" s="6" t="s">
        <v>65</v>
      </c>
      <c r="B19" s="6" t="s">
        <v>66</v>
      </c>
      <c r="C19" s="84">
        <v>52.791408</v>
      </c>
      <c r="D19" s="84">
        <v>52.791408</v>
      </c>
      <c r="E19" s="84"/>
      <c r="F19" s="84"/>
      <c r="G19" s="83"/>
      <c r="H19" s="108"/>
    </row>
    <row r="20" spans="1:8" s="1" customFormat="1" ht="18.75" customHeight="1">
      <c r="A20" s="6" t="s">
        <v>67</v>
      </c>
      <c r="B20" s="6" t="s">
        <v>68</v>
      </c>
      <c r="C20" s="84">
        <v>52.791408</v>
      </c>
      <c r="D20" s="84">
        <v>52.791408</v>
      </c>
      <c r="E20" s="84"/>
      <c r="F20" s="84"/>
      <c r="G20" s="83"/>
      <c r="H20" s="108"/>
    </row>
    <row r="21" spans="1:10" s="1" customFormat="1" ht="21" customHeight="1">
      <c r="A21" s="75"/>
      <c r="B21" s="75"/>
      <c r="D21" s="75"/>
      <c r="E21" s="75"/>
      <c r="F21" s="75"/>
      <c r="G21" s="75"/>
      <c r="H21" s="75"/>
      <c r="I21" s="75"/>
      <c r="J21" s="75"/>
    </row>
    <row r="22" spans="1:10" s="1" customFormat="1" ht="21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</row>
    <row r="23" spans="1:10" s="1" customFormat="1" ht="21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s="1" customFormat="1" ht="21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s="1" customFormat="1" ht="21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</row>
    <row r="26" spans="1:10" s="1" customFormat="1" ht="21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s="1" customFormat="1" ht="21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s="1" customFormat="1" ht="21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10" s="1" customFormat="1" ht="21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="1" customFormat="1" ht="21" customHeight="1"/>
    <row r="31" spans="1:10" s="1" customFormat="1" ht="21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C23" sqref="C23"/>
    </sheetView>
  </sheetViews>
  <sheetFormatPr defaultColWidth="8.8515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5"/>
      <c r="B1" s="75"/>
      <c r="C1" s="75"/>
      <c r="D1" s="75"/>
      <c r="E1" s="75"/>
      <c r="F1" s="94"/>
      <c r="G1" s="75"/>
    </row>
    <row r="2" spans="1:7" s="1" customFormat="1" ht="29.25" customHeight="1">
      <c r="A2" s="95" t="s">
        <v>78</v>
      </c>
      <c r="B2" s="95"/>
      <c r="C2" s="95"/>
      <c r="D2" s="95"/>
      <c r="E2" s="95"/>
      <c r="F2" s="95"/>
      <c r="G2" s="75"/>
    </row>
    <row r="3" spans="1:7" s="1" customFormat="1" ht="17.25" customHeight="1">
      <c r="A3" s="78" t="s">
        <v>1</v>
      </c>
      <c r="B3" s="79"/>
      <c r="C3" s="79"/>
      <c r="D3" s="79"/>
      <c r="E3" s="79"/>
      <c r="F3" s="80" t="s">
        <v>2</v>
      </c>
      <c r="G3" s="75"/>
    </row>
    <row r="4" spans="1:7" s="1" customFormat="1" ht="17.25" customHeight="1">
      <c r="A4" s="4" t="s">
        <v>3</v>
      </c>
      <c r="B4" s="3"/>
      <c r="C4" s="4" t="s">
        <v>79</v>
      </c>
      <c r="D4" s="4"/>
      <c r="E4" s="4"/>
      <c r="F4" s="4"/>
      <c r="G4" s="75"/>
    </row>
    <row r="5" spans="1:7" s="1" customFormat="1" ht="17.25" customHeight="1">
      <c r="A5" s="4" t="s">
        <v>5</v>
      </c>
      <c r="B5" s="5" t="s">
        <v>6</v>
      </c>
      <c r="C5" s="81" t="s">
        <v>7</v>
      </c>
      <c r="D5" s="96" t="s">
        <v>28</v>
      </c>
      <c r="E5" s="81" t="s">
        <v>80</v>
      </c>
      <c r="F5" s="96" t="s">
        <v>81</v>
      </c>
      <c r="G5" s="75"/>
    </row>
    <row r="6" spans="1:7" s="1" customFormat="1" ht="17.25" customHeight="1">
      <c r="A6" s="97" t="s">
        <v>82</v>
      </c>
      <c r="B6" s="98">
        <v>1210.942729</v>
      </c>
      <c r="C6" s="99" t="s">
        <v>83</v>
      </c>
      <c r="D6" s="7">
        <f>'财拨总表（引用）'!B7</f>
        <v>1210.942729</v>
      </c>
      <c r="E6" s="7">
        <f>'财拨总表（引用）'!C7</f>
        <v>1210.942729</v>
      </c>
      <c r="F6" s="7">
        <f>'财拨总表（引用）'!D7</f>
        <v>0</v>
      </c>
      <c r="G6" s="75"/>
    </row>
    <row r="7" spans="1:7" s="1" customFormat="1" ht="17.25" customHeight="1">
      <c r="A7" s="97" t="s">
        <v>84</v>
      </c>
      <c r="B7" s="98">
        <v>1210.942729</v>
      </c>
      <c r="C7" s="100" t="str">
        <f>'财拨总表（引用）'!A8</f>
        <v>一般公共服务支出</v>
      </c>
      <c r="D7" s="101">
        <f>'财拨总表（引用）'!B8</f>
        <v>1051.081902</v>
      </c>
      <c r="E7" s="101">
        <f>'财拨总表（引用）'!C8</f>
        <v>1051.081902</v>
      </c>
      <c r="F7" s="101">
        <f>'财拨总表（引用）'!D8</f>
        <v>0</v>
      </c>
      <c r="G7" s="75"/>
    </row>
    <row r="8" spans="1:7" s="1" customFormat="1" ht="17.25" customHeight="1">
      <c r="A8" s="97" t="s">
        <v>85</v>
      </c>
      <c r="B8" s="98"/>
      <c r="C8" s="100" t="str">
        <f>'财拨总表（引用）'!A9</f>
        <v>社会保障和就业支出</v>
      </c>
      <c r="D8" s="101">
        <f>'财拨总表（引用）'!B9</f>
        <v>74.472736</v>
      </c>
      <c r="E8" s="101">
        <f>'财拨总表（引用）'!C9</f>
        <v>74.472736</v>
      </c>
      <c r="F8" s="101">
        <f>'财拨总表（引用）'!D9</f>
        <v>0</v>
      </c>
      <c r="G8" s="75"/>
    </row>
    <row r="9" spans="1:7" s="1" customFormat="1" ht="17.25" customHeight="1">
      <c r="A9" s="97" t="s">
        <v>86</v>
      </c>
      <c r="B9" s="98"/>
      <c r="C9" s="100" t="str">
        <f>'财拨总表（引用）'!A10</f>
        <v>卫生健康支出</v>
      </c>
      <c r="D9" s="101">
        <f>'财拨总表（引用）'!B10</f>
        <v>32.596683</v>
      </c>
      <c r="E9" s="101">
        <f>'财拨总表（引用）'!C10</f>
        <v>32.596683</v>
      </c>
      <c r="F9" s="101">
        <f>'财拨总表（引用）'!D10</f>
        <v>0</v>
      </c>
      <c r="G9" s="75"/>
    </row>
    <row r="10" spans="1:7" s="1" customFormat="1" ht="17.25" customHeight="1">
      <c r="A10" s="97" t="s">
        <v>87</v>
      </c>
      <c r="B10" s="83"/>
      <c r="C10" s="100" t="str">
        <f>'财拨总表（引用）'!A11</f>
        <v>住房保障支出</v>
      </c>
      <c r="D10" s="101">
        <f>'财拨总表（引用）'!B11</f>
        <v>52.791408</v>
      </c>
      <c r="E10" s="101">
        <f>'财拨总表（引用）'!C11</f>
        <v>52.791408</v>
      </c>
      <c r="F10" s="101">
        <f>'财拨总表（引用）'!D11</f>
        <v>0</v>
      </c>
      <c r="G10" s="75"/>
    </row>
    <row r="11" spans="1:7" s="1" customFormat="1" ht="17.25" customHeight="1">
      <c r="A11" s="102" t="s">
        <v>88</v>
      </c>
      <c r="B11" s="83"/>
      <c r="C11" s="101" t="s">
        <v>89</v>
      </c>
      <c r="D11" s="101"/>
      <c r="E11" s="101"/>
      <c r="F11" s="83"/>
      <c r="G11" s="75"/>
    </row>
    <row r="12" spans="1:7" s="1" customFormat="1" ht="17.25" customHeight="1">
      <c r="A12" s="79" t="s">
        <v>90</v>
      </c>
      <c r="B12" s="83"/>
      <c r="C12" s="101"/>
      <c r="D12" s="101"/>
      <c r="E12" s="101"/>
      <c r="F12" s="83"/>
      <c r="G12" s="75"/>
    </row>
    <row r="13" spans="1:7" s="1" customFormat="1" ht="17.25" customHeight="1">
      <c r="A13" s="102" t="s">
        <v>91</v>
      </c>
      <c r="B13" s="7"/>
      <c r="C13" s="101"/>
      <c r="D13" s="101"/>
      <c r="E13" s="101"/>
      <c r="F13" s="83"/>
      <c r="G13" s="75"/>
    </row>
    <row r="14" spans="1:7" s="1" customFormat="1" ht="17.25" customHeight="1">
      <c r="A14" s="102"/>
      <c r="B14" s="83"/>
      <c r="C14" s="101"/>
      <c r="D14" s="101"/>
      <c r="E14" s="101"/>
      <c r="F14" s="83"/>
      <c r="G14" s="75"/>
    </row>
    <row r="15" spans="1:7" s="1" customFormat="1" ht="17.25" customHeight="1">
      <c r="A15" s="102"/>
      <c r="B15" s="83"/>
      <c r="C15" s="101"/>
      <c r="D15" s="101"/>
      <c r="E15" s="101"/>
      <c r="F15" s="83"/>
      <c r="G15" s="75"/>
    </row>
    <row r="16" spans="1:7" s="1" customFormat="1" ht="17.25" customHeight="1">
      <c r="A16" s="103" t="s">
        <v>23</v>
      </c>
      <c r="B16" s="7">
        <f>B6</f>
        <v>1210.942729</v>
      </c>
      <c r="C16" s="103" t="s">
        <v>24</v>
      </c>
      <c r="D16" s="7">
        <f>'财拨总表（引用）'!B7</f>
        <v>1210.942729</v>
      </c>
      <c r="E16" s="7">
        <f>'财拨总表（引用）'!C7</f>
        <v>1210.942729</v>
      </c>
      <c r="F16" s="7">
        <f>'财拨总表（引用）'!D7</f>
        <v>0</v>
      </c>
      <c r="G16" s="75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1"/>
    </row>
    <row r="43" s="1" customFormat="1" ht="15">
      <c r="AD43" s="11"/>
    </row>
    <row r="44" spans="31:32" s="1" customFormat="1" ht="15">
      <c r="AE44" s="11"/>
      <c r="AF44" s="11"/>
    </row>
    <row r="45" spans="32:33" s="1" customFormat="1" ht="15">
      <c r="AF45" s="11"/>
      <c r="AG45" s="11"/>
    </row>
    <row r="46" s="1" customFormat="1" ht="15">
      <c r="AG46" s="104" t="s">
        <v>92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1"/>
    </row>
    <row r="84" spans="23:26" s="1" customFormat="1" ht="15">
      <c r="W84" s="11"/>
      <c r="X84" s="11"/>
      <c r="Y84" s="11"/>
      <c r="Z84" s="104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5"/>
      <c r="B1" s="75"/>
      <c r="C1" s="75"/>
      <c r="D1" s="75"/>
      <c r="E1" s="75"/>
      <c r="F1" s="75"/>
      <c r="G1" s="75"/>
    </row>
    <row r="2" spans="1:7" s="1" customFormat="1" ht="29.25" customHeight="1">
      <c r="A2" s="76" t="s">
        <v>93</v>
      </c>
      <c r="B2" s="76"/>
      <c r="C2" s="76"/>
      <c r="D2" s="76"/>
      <c r="E2" s="76"/>
      <c r="F2" s="77"/>
      <c r="G2" s="77"/>
    </row>
    <row r="3" spans="1:7" s="1" customFormat="1" ht="21" customHeight="1">
      <c r="A3" s="78" t="s">
        <v>1</v>
      </c>
      <c r="B3" s="79"/>
      <c r="C3" s="79"/>
      <c r="D3" s="79"/>
      <c r="E3" s="80" t="s">
        <v>2</v>
      </c>
      <c r="F3" s="75"/>
      <c r="G3" s="75"/>
    </row>
    <row r="4" spans="1:7" s="1" customFormat="1" ht="17.25" customHeight="1">
      <c r="A4" s="4" t="s">
        <v>70</v>
      </c>
      <c r="B4" s="4"/>
      <c r="C4" s="4" t="s">
        <v>94</v>
      </c>
      <c r="D4" s="4"/>
      <c r="E4" s="4"/>
      <c r="F4" s="75"/>
      <c r="G4" s="75"/>
    </row>
    <row r="5" spans="1:7" s="1" customFormat="1" ht="21" customHeight="1">
      <c r="A5" s="4" t="s">
        <v>76</v>
      </c>
      <c r="B5" s="4" t="s">
        <v>77</v>
      </c>
      <c r="C5" s="4" t="s">
        <v>28</v>
      </c>
      <c r="D5" s="4" t="s">
        <v>71</v>
      </c>
      <c r="E5" s="4" t="s">
        <v>72</v>
      </c>
      <c r="F5" s="75"/>
      <c r="G5" s="75"/>
    </row>
    <row r="6" spans="1:7" s="1" customFormat="1" ht="21" customHeight="1">
      <c r="A6" s="5" t="s">
        <v>42</v>
      </c>
      <c r="B6" s="5" t="s">
        <v>42</v>
      </c>
      <c r="C6" s="82">
        <v>1</v>
      </c>
      <c r="D6" s="82">
        <f>C6+1</f>
        <v>2</v>
      </c>
      <c r="E6" s="82">
        <f>D6+1</f>
        <v>3</v>
      </c>
      <c r="F6" s="75"/>
      <c r="G6" s="75"/>
    </row>
    <row r="7" spans="1:7" s="1" customFormat="1" ht="18.75" customHeight="1">
      <c r="A7" s="6" t="s">
        <v>43</v>
      </c>
      <c r="B7" s="6" t="s">
        <v>28</v>
      </c>
      <c r="C7" s="84">
        <v>1210.942729</v>
      </c>
      <c r="D7" s="84">
        <v>904.942729</v>
      </c>
      <c r="E7" s="83">
        <v>306</v>
      </c>
      <c r="F7" s="75"/>
      <c r="G7" s="75"/>
    </row>
    <row r="8" spans="1:5" s="1" customFormat="1" ht="18.75" customHeight="1">
      <c r="A8" s="6" t="s">
        <v>44</v>
      </c>
      <c r="B8" s="6" t="s">
        <v>45</v>
      </c>
      <c r="C8" s="84">
        <v>1051.081902</v>
      </c>
      <c r="D8" s="84">
        <v>745.081902</v>
      </c>
      <c r="E8" s="83">
        <v>306</v>
      </c>
    </row>
    <row r="9" spans="1:5" s="1" customFormat="1" ht="18.75" customHeight="1">
      <c r="A9" s="6" t="s">
        <v>46</v>
      </c>
      <c r="B9" s="6" t="s">
        <v>47</v>
      </c>
      <c r="C9" s="84">
        <v>1051.081902</v>
      </c>
      <c r="D9" s="84">
        <v>745.081902</v>
      </c>
      <c r="E9" s="83">
        <v>306</v>
      </c>
    </row>
    <row r="10" spans="1:5" s="1" customFormat="1" ht="18.75" customHeight="1">
      <c r="A10" s="6" t="s">
        <v>48</v>
      </c>
      <c r="B10" s="6" t="s">
        <v>49</v>
      </c>
      <c r="C10" s="84">
        <v>1051.081902</v>
      </c>
      <c r="D10" s="84">
        <v>745.081902</v>
      </c>
      <c r="E10" s="83">
        <v>306</v>
      </c>
    </row>
    <row r="11" spans="1:5" s="1" customFormat="1" ht="18.75" customHeight="1">
      <c r="A11" s="6" t="s">
        <v>50</v>
      </c>
      <c r="B11" s="6" t="s">
        <v>51</v>
      </c>
      <c r="C11" s="84">
        <v>74.472736</v>
      </c>
      <c r="D11" s="84">
        <v>74.472736</v>
      </c>
      <c r="E11" s="83"/>
    </row>
    <row r="12" spans="1:5" s="1" customFormat="1" ht="18.75" customHeight="1">
      <c r="A12" s="6" t="s">
        <v>52</v>
      </c>
      <c r="B12" s="6" t="s">
        <v>53</v>
      </c>
      <c r="C12" s="84">
        <v>74.472736</v>
      </c>
      <c r="D12" s="84">
        <v>74.472736</v>
      </c>
      <c r="E12" s="83"/>
    </row>
    <row r="13" spans="1:5" s="1" customFormat="1" ht="18.75" customHeight="1">
      <c r="A13" s="6" t="s">
        <v>54</v>
      </c>
      <c r="B13" s="6" t="s">
        <v>55</v>
      </c>
      <c r="C13" s="84">
        <v>0.36</v>
      </c>
      <c r="D13" s="84">
        <v>0.36</v>
      </c>
      <c r="E13" s="83"/>
    </row>
    <row r="14" spans="1:5" s="1" customFormat="1" ht="18.75" customHeight="1">
      <c r="A14" s="6" t="s">
        <v>56</v>
      </c>
      <c r="B14" s="6" t="s">
        <v>57</v>
      </c>
      <c r="C14" s="84">
        <v>74.112736</v>
      </c>
      <c r="D14" s="84">
        <v>74.112736</v>
      </c>
      <c r="E14" s="83"/>
    </row>
    <row r="15" spans="1:5" s="1" customFormat="1" ht="18.75" customHeight="1">
      <c r="A15" s="6" t="s">
        <v>58</v>
      </c>
      <c r="B15" s="6" t="s">
        <v>59</v>
      </c>
      <c r="C15" s="84">
        <v>32.596683</v>
      </c>
      <c r="D15" s="84">
        <v>32.596683</v>
      </c>
      <c r="E15" s="83"/>
    </row>
    <row r="16" spans="1:5" s="1" customFormat="1" ht="18.75" customHeight="1">
      <c r="A16" s="6" t="s">
        <v>46</v>
      </c>
      <c r="B16" s="6" t="s">
        <v>60</v>
      </c>
      <c r="C16" s="84">
        <v>32.596683</v>
      </c>
      <c r="D16" s="84">
        <v>32.596683</v>
      </c>
      <c r="E16" s="83"/>
    </row>
    <row r="17" spans="1:5" s="1" customFormat="1" ht="18.75" customHeight="1">
      <c r="A17" s="6" t="s">
        <v>61</v>
      </c>
      <c r="B17" s="6" t="s">
        <v>62</v>
      </c>
      <c r="C17" s="84">
        <v>32.596683</v>
      </c>
      <c r="D17" s="84">
        <v>32.596683</v>
      </c>
      <c r="E17" s="83"/>
    </row>
    <row r="18" spans="1:5" s="1" customFormat="1" ht="18.75" customHeight="1">
      <c r="A18" s="6" t="s">
        <v>63</v>
      </c>
      <c r="B18" s="6" t="s">
        <v>64</v>
      </c>
      <c r="C18" s="84">
        <v>52.791408</v>
      </c>
      <c r="D18" s="84">
        <v>52.791408</v>
      </c>
      <c r="E18" s="83"/>
    </row>
    <row r="19" spans="1:5" s="1" customFormat="1" ht="18.75" customHeight="1">
      <c r="A19" s="6" t="s">
        <v>65</v>
      </c>
      <c r="B19" s="6" t="s">
        <v>66</v>
      </c>
      <c r="C19" s="84">
        <v>52.791408</v>
      </c>
      <c r="D19" s="84">
        <v>52.791408</v>
      </c>
      <c r="E19" s="83"/>
    </row>
    <row r="20" spans="1:5" s="1" customFormat="1" ht="18.75" customHeight="1">
      <c r="A20" s="6" t="s">
        <v>67</v>
      </c>
      <c r="B20" s="6" t="s">
        <v>68</v>
      </c>
      <c r="C20" s="84">
        <v>52.791408</v>
      </c>
      <c r="D20" s="84">
        <v>52.791408</v>
      </c>
      <c r="E20" s="83"/>
    </row>
    <row r="21" spans="1:7" s="1" customFormat="1" ht="21" customHeight="1">
      <c r="A21" s="75"/>
      <c r="B21" s="75"/>
      <c r="C21" s="75"/>
      <c r="D21" s="75"/>
      <c r="E21" s="75"/>
      <c r="F21" s="75"/>
      <c r="G21" s="75"/>
    </row>
    <row r="22" spans="1:7" s="1" customFormat="1" ht="21" customHeight="1">
      <c r="A22" s="75"/>
      <c r="B22" s="75"/>
      <c r="C22" s="75"/>
      <c r="D22" s="75"/>
      <c r="E22" s="75"/>
      <c r="F22" s="75"/>
      <c r="G22" s="75"/>
    </row>
    <row r="23" spans="1:7" s="1" customFormat="1" ht="21" customHeight="1">
      <c r="A23" s="75"/>
      <c r="B23" s="75"/>
      <c r="C23" s="75"/>
      <c r="D23" s="75"/>
      <c r="E23" s="75"/>
      <c r="F23" s="75"/>
      <c r="G23" s="75"/>
    </row>
    <row r="24" spans="1:7" s="1" customFormat="1" ht="21" customHeight="1">
      <c r="A24" s="75"/>
      <c r="B24" s="75"/>
      <c r="C24" s="75"/>
      <c r="D24" s="75"/>
      <c r="E24" s="75"/>
      <c r="F24" s="75"/>
      <c r="G24" s="75"/>
    </row>
    <row r="25" spans="1:7" s="1" customFormat="1" ht="21" customHeight="1">
      <c r="A25" s="75"/>
      <c r="B25" s="75"/>
      <c r="C25" s="75"/>
      <c r="D25" s="75"/>
      <c r="E25" s="75"/>
      <c r="F25" s="75"/>
      <c r="G25" s="75"/>
    </row>
    <row r="26" spans="1:7" s="1" customFormat="1" ht="21" customHeight="1">
      <c r="A26" s="75"/>
      <c r="B26" s="75"/>
      <c r="C26" s="75"/>
      <c r="D26" s="75"/>
      <c r="E26" s="75"/>
      <c r="F26" s="75"/>
      <c r="G26" s="75"/>
    </row>
    <row r="27" spans="1:7" s="1" customFormat="1" ht="21" customHeight="1">
      <c r="A27" s="75"/>
      <c r="B27" s="75"/>
      <c r="C27" s="75"/>
      <c r="D27" s="75"/>
      <c r="E27" s="75"/>
      <c r="F27" s="75"/>
      <c r="G27" s="75"/>
    </row>
    <row r="28" spans="1:7" s="1" customFormat="1" ht="21" customHeight="1">
      <c r="A28" s="75"/>
      <c r="B28" s="75"/>
      <c r="C28" s="75"/>
      <c r="D28" s="75"/>
      <c r="E28" s="75"/>
      <c r="F28" s="75"/>
      <c r="G28" s="75"/>
    </row>
    <row r="29" spans="1:7" s="1" customFormat="1" ht="21" customHeight="1">
      <c r="A29" s="75"/>
      <c r="B29" s="75"/>
      <c r="C29" s="75"/>
      <c r="D29" s="75"/>
      <c r="E29" s="75"/>
      <c r="F29" s="75"/>
      <c r="G29" s="75"/>
    </row>
    <row r="30" s="1" customFormat="1" ht="21" customHeight="1"/>
    <row r="31" spans="1:7" s="1" customFormat="1" ht="21" customHeight="1">
      <c r="A31" s="75"/>
      <c r="B31" s="75"/>
      <c r="C31" s="75"/>
      <c r="D31" s="75"/>
      <c r="E31" s="75"/>
      <c r="F31" s="75"/>
      <c r="G31" s="75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5"/>
      <c r="B1" s="75"/>
      <c r="C1" s="75"/>
      <c r="D1" s="75"/>
      <c r="E1" s="75"/>
      <c r="F1" s="75"/>
      <c r="G1" s="75"/>
    </row>
    <row r="2" spans="1:7" s="1" customFormat="1" ht="29.25" customHeight="1">
      <c r="A2" s="76" t="s">
        <v>95</v>
      </c>
      <c r="B2" s="76"/>
      <c r="C2" s="76"/>
      <c r="D2" s="76"/>
      <c r="E2" s="76"/>
      <c r="F2" s="77"/>
      <c r="G2" s="77"/>
    </row>
    <row r="3" spans="1:7" s="1" customFormat="1" ht="21" customHeight="1">
      <c r="A3" s="78" t="s">
        <v>1</v>
      </c>
      <c r="B3" s="79"/>
      <c r="C3" s="79"/>
      <c r="D3" s="79"/>
      <c r="E3" s="80" t="s">
        <v>2</v>
      </c>
      <c r="F3" s="75"/>
      <c r="G3" s="75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75"/>
      <c r="G4" s="75"/>
    </row>
    <row r="5" spans="1:7" s="1" customFormat="1" ht="21" customHeight="1">
      <c r="A5" s="4" t="s">
        <v>76</v>
      </c>
      <c r="B5" s="3" t="s">
        <v>77</v>
      </c>
      <c r="C5" s="81" t="s">
        <v>28</v>
      </c>
      <c r="D5" s="81" t="s">
        <v>98</v>
      </c>
      <c r="E5" s="81" t="s">
        <v>99</v>
      </c>
      <c r="F5" s="75"/>
      <c r="G5" s="75"/>
    </row>
    <row r="6" spans="1:7" s="1" customFormat="1" ht="21" customHeight="1">
      <c r="A6" s="5" t="s">
        <v>42</v>
      </c>
      <c r="B6" s="5" t="s">
        <v>42</v>
      </c>
      <c r="C6" s="82">
        <v>1</v>
      </c>
      <c r="D6" s="82">
        <f>C6+1</f>
        <v>2</v>
      </c>
      <c r="E6" s="82">
        <f>D6+1</f>
        <v>3</v>
      </c>
      <c r="F6" s="75"/>
      <c r="G6" s="75"/>
    </row>
    <row r="7" spans="1:8" s="1" customFormat="1" ht="18.75" customHeight="1">
      <c r="A7" s="6" t="s">
        <v>43</v>
      </c>
      <c r="B7" s="6" t="s">
        <v>28</v>
      </c>
      <c r="C7" s="84">
        <v>904.942729</v>
      </c>
      <c r="D7" s="84">
        <v>649.634729</v>
      </c>
      <c r="E7" s="83">
        <v>255.308</v>
      </c>
      <c r="F7" s="93"/>
      <c r="G7" s="93"/>
      <c r="H7" s="11"/>
    </row>
    <row r="8" spans="1:5" s="1" customFormat="1" ht="18.75" customHeight="1">
      <c r="A8" s="6"/>
      <c r="B8" s="6" t="s">
        <v>100</v>
      </c>
      <c r="C8" s="84">
        <v>648.223529</v>
      </c>
      <c r="D8" s="84">
        <v>648.223529</v>
      </c>
      <c r="E8" s="83"/>
    </row>
    <row r="9" spans="1:5" s="1" customFormat="1" ht="18.75" customHeight="1">
      <c r="A9" s="6" t="s">
        <v>101</v>
      </c>
      <c r="B9" s="6" t="s">
        <v>102</v>
      </c>
      <c r="C9" s="84">
        <v>279.3144</v>
      </c>
      <c r="D9" s="84">
        <v>279.3144</v>
      </c>
      <c r="E9" s="83"/>
    </row>
    <row r="10" spans="1:5" s="1" customFormat="1" ht="18.75" customHeight="1">
      <c r="A10" s="6" t="s">
        <v>103</v>
      </c>
      <c r="B10" s="6" t="s">
        <v>104</v>
      </c>
      <c r="C10" s="84">
        <v>160.614</v>
      </c>
      <c r="D10" s="84">
        <v>160.614</v>
      </c>
      <c r="E10" s="83"/>
    </row>
    <row r="11" spans="1:5" s="1" customFormat="1" ht="18.75" customHeight="1">
      <c r="A11" s="6" t="s">
        <v>105</v>
      </c>
      <c r="B11" s="6" t="s">
        <v>106</v>
      </c>
      <c r="C11" s="84">
        <v>24.684</v>
      </c>
      <c r="D11" s="84">
        <v>24.684</v>
      </c>
      <c r="E11" s="83"/>
    </row>
    <row r="12" spans="1:5" s="1" customFormat="1" ht="18.75" customHeight="1">
      <c r="A12" s="6" t="s">
        <v>107</v>
      </c>
      <c r="B12" s="6" t="s">
        <v>108</v>
      </c>
      <c r="C12" s="84">
        <v>23.2762</v>
      </c>
      <c r="D12" s="84">
        <v>23.2762</v>
      </c>
      <c r="E12" s="83"/>
    </row>
    <row r="13" spans="1:5" s="1" customFormat="1" ht="18.75" customHeight="1">
      <c r="A13" s="6" t="s">
        <v>109</v>
      </c>
      <c r="B13" s="6" t="s">
        <v>110</v>
      </c>
      <c r="C13" s="84">
        <v>74.112736</v>
      </c>
      <c r="D13" s="84">
        <v>74.112736</v>
      </c>
      <c r="E13" s="83"/>
    </row>
    <row r="14" spans="1:5" s="1" customFormat="1" ht="18.75" customHeight="1">
      <c r="A14" s="6" t="s">
        <v>111</v>
      </c>
      <c r="B14" s="6" t="s">
        <v>112</v>
      </c>
      <c r="C14" s="84">
        <v>32.027883</v>
      </c>
      <c r="D14" s="84">
        <v>32.027883</v>
      </c>
      <c r="E14" s="83"/>
    </row>
    <row r="15" spans="1:5" s="1" customFormat="1" ht="18.75" customHeight="1">
      <c r="A15" s="6" t="s">
        <v>113</v>
      </c>
      <c r="B15" s="6" t="s">
        <v>114</v>
      </c>
      <c r="C15" s="84">
        <v>0.054102</v>
      </c>
      <c r="D15" s="84">
        <v>0.054102</v>
      </c>
      <c r="E15" s="83"/>
    </row>
    <row r="16" spans="1:5" s="1" customFormat="1" ht="18.75" customHeight="1">
      <c r="A16" s="6" t="s">
        <v>115</v>
      </c>
      <c r="B16" s="6" t="s">
        <v>116</v>
      </c>
      <c r="C16" s="84">
        <v>0.5688</v>
      </c>
      <c r="D16" s="84">
        <v>0.5688</v>
      </c>
      <c r="E16" s="83"/>
    </row>
    <row r="17" spans="1:5" s="1" customFormat="1" ht="18.75" customHeight="1">
      <c r="A17" s="6" t="s">
        <v>117</v>
      </c>
      <c r="B17" s="6" t="s">
        <v>118</v>
      </c>
      <c r="C17" s="84">
        <v>52.791408</v>
      </c>
      <c r="D17" s="84">
        <v>52.791408</v>
      </c>
      <c r="E17" s="83"/>
    </row>
    <row r="18" spans="1:5" s="1" customFormat="1" ht="18.75" customHeight="1">
      <c r="A18" s="6" t="s">
        <v>119</v>
      </c>
      <c r="B18" s="6" t="s">
        <v>120</v>
      </c>
      <c r="C18" s="84">
        <v>0.24</v>
      </c>
      <c r="D18" s="84">
        <v>0.24</v>
      </c>
      <c r="E18" s="83"/>
    </row>
    <row r="19" spans="1:5" s="1" customFormat="1" ht="18.75" customHeight="1">
      <c r="A19" s="6" t="s">
        <v>121</v>
      </c>
      <c r="B19" s="6" t="s">
        <v>122</v>
      </c>
      <c r="C19" s="84">
        <v>0.54</v>
      </c>
      <c r="D19" s="84">
        <v>0.54</v>
      </c>
      <c r="E19" s="83"/>
    </row>
    <row r="20" spans="1:5" s="1" customFormat="1" ht="18.75" customHeight="1">
      <c r="A20" s="6"/>
      <c r="B20" s="6" t="s">
        <v>123</v>
      </c>
      <c r="C20" s="84">
        <v>255.308</v>
      </c>
      <c r="D20" s="84"/>
      <c r="E20" s="83">
        <v>255.308</v>
      </c>
    </row>
    <row r="21" spans="1:5" s="1" customFormat="1" ht="18.75" customHeight="1">
      <c r="A21" s="6" t="s">
        <v>124</v>
      </c>
      <c r="B21" s="6" t="s">
        <v>125</v>
      </c>
      <c r="C21" s="84">
        <v>20</v>
      </c>
      <c r="D21" s="84"/>
      <c r="E21" s="83">
        <v>20</v>
      </c>
    </row>
    <row r="22" spans="1:5" s="1" customFormat="1" ht="18.75" customHeight="1">
      <c r="A22" s="6" t="s">
        <v>126</v>
      </c>
      <c r="B22" s="6" t="s">
        <v>127</v>
      </c>
      <c r="C22" s="84">
        <v>4</v>
      </c>
      <c r="D22" s="84"/>
      <c r="E22" s="83">
        <v>4</v>
      </c>
    </row>
    <row r="23" spans="1:5" s="1" customFormat="1" ht="18.75" customHeight="1">
      <c r="A23" s="6" t="s">
        <v>128</v>
      </c>
      <c r="B23" s="6" t="s">
        <v>129</v>
      </c>
      <c r="C23" s="84">
        <v>0.5</v>
      </c>
      <c r="D23" s="84"/>
      <c r="E23" s="83">
        <v>0.5</v>
      </c>
    </row>
    <row r="24" spans="1:5" s="1" customFormat="1" ht="18.75" customHeight="1">
      <c r="A24" s="6" t="s">
        <v>130</v>
      </c>
      <c r="B24" s="6" t="s">
        <v>131</v>
      </c>
      <c r="C24" s="84">
        <v>3</v>
      </c>
      <c r="D24" s="84"/>
      <c r="E24" s="83">
        <v>3</v>
      </c>
    </row>
    <row r="25" spans="1:5" s="1" customFormat="1" ht="18.75" customHeight="1">
      <c r="A25" s="6" t="s">
        <v>132</v>
      </c>
      <c r="B25" s="6" t="s">
        <v>133</v>
      </c>
      <c r="C25" s="84">
        <v>2.196</v>
      </c>
      <c r="D25" s="84"/>
      <c r="E25" s="83">
        <v>2.196</v>
      </c>
    </row>
    <row r="26" spans="1:5" s="1" customFormat="1" ht="18.75" customHeight="1">
      <c r="A26" s="6" t="s">
        <v>134</v>
      </c>
      <c r="B26" s="6" t="s">
        <v>135</v>
      </c>
      <c r="C26" s="84">
        <v>5</v>
      </c>
      <c r="D26" s="84"/>
      <c r="E26" s="83">
        <v>5</v>
      </c>
    </row>
    <row r="27" spans="1:5" s="1" customFormat="1" ht="18.75" customHeight="1">
      <c r="A27" s="6" t="s">
        <v>136</v>
      </c>
      <c r="B27" s="6" t="s">
        <v>137</v>
      </c>
      <c r="C27" s="84">
        <v>25</v>
      </c>
      <c r="D27" s="84"/>
      <c r="E27" s="83">
        <v>25</v>
      </c>
    </row>
    <row r="28" spans="1:5" s="1" customFormat="1" ht="18.75" customHeight="1">
      <c r="A28" s="6" t="s">
        <v>138</v>
      </c>
      <c r="B28" s="6" t="s">
        <v>139</v>
      </c>
      <c r="C28" s="84">
        <v>1</v>
      </c>
      <c r="D28" s="84"/>
      <c r="E28" s="83">
        <v>1</v>
      </c>
    </row>
    <row r="29" spans="1:5" s="1" customFormat="1" ht="18.75" customHeight="1">
      <c r="A29" s="6" t="s">
        <v>140</v>
      </c>
      <c r="B29" s="6" t="s">
        <v>141</v>
      </c>
      <c r="C29" s="84">
        <v>0.4</v>
      </c>
      <c r="D29" s="84"/>
      <c r="E29" s="83">
        <v>0.4</v>
      </c>
    </row>
    <row r="30" spans="1:5" s="1" customFormat="1" ht="18.75" customHeight="1">
      <c r="A30" s="6" t="s">
        <v>142</v>
      </c>
      <c r="B30" s="6" t="s">
        <v>143</v>
      </c>
      <c r="C30" s="84">
        <v>3.9</v>
      </c>
      <c r="D30" s="84"/>
      <c r="E30" s="83">
        <v>3.9</v>
      </c>
    </row>
    <row r="31" spans="1:5" s="1" customFormat="1" ht="18.75" customHeight="1">
      <c r="A31" s="6" t="s">
        <v>144</v>
      </c>
      <c r="B31" s="6" t="s">
        <v>145</v>
      </c>
      <c r="C31" s="84">
        <v>5.84</v>
      </c>
      <c r="D31" s="84"/>
      <c r="E31" s="83">
        <v>5.84</v>
      </c>
    </row>
    <row r="32" spans="1:5" s="1" customFormat="1" ht="18.75" customHeight="1">
      <c r="A32" s="6" t="s">
        <v>146</v>
      </c>
      <c r="B32" s="6" t="s">
        <v>147</v>
      </c>
      <c r="C32" s="84">
        <v>1.896</v>
      </c>
      <c r="D32" s="84"/>
      <c r="E32" s="83">
        <v>1.896</v>
      </c>
    </row>
    <row r="33" spans="1:5" s="1" customFormat="1" ht="18.75" customHeight="1">
      <c r="A33" s="6" t="s">
        <v>148</v>
      </c>
      <c r="B33" s="6" t="s">
        <v>149</v>
      </c>
      <c r="C33" s="84">
        <v>48.06</v>
      </c>
      <c r="D33" s="84"/>
      <c r="E33" s="83">
        <v>48.06</v>
      </c>
    </row>
    <row r="34" spans="1:5" s="1" customFormat="1" ht="18.75" customHeight="1">
      <c r="A34" s="6" t="s">
        <v>150</v>
      </c>
      <c r="B34" s="6" t="s">
        <v>151</v>
      </c>
      <c r="C34" s="84">
        <v>0.216</v>
      </c>
      <c r="D34" s="84"/>
      <c r="E34" s="83">
        <v>0.216</v>
      </c>
    </row>
    <row r="35" spans="1:5" s="1" customFormat="1" ht="18.75" customHeight="1">
      <c r="A35" s="6" t="s">
        <v>152</v>
      </c>
      <c r="B35" s="6" t="s">
        <v>153</v>
      </c>
      <c r="C35" s="84">
        <v>134.3</v>
      </c>
      <c r="D35" s="84"/>
      <c r="E35" s="83">
        <v>134.3</v>
      </c>
    </row>
    <row r="36" spans="1:5" s="1" customFormat="1" ht="18.75" customHeight="1">
      <c r="A36" s="6"/>
      <c r="B36" s="6" t="s">
        <v>154</v>
      </c>
      <c r="C36" s="84">
        <v>1.4112</v>
      </c>
      <c r="D36" s="84">
        <v>1.4112</v>
      </c>
      <c r="E36" s="83"/>
    </row>
    <row r="37" spans="1:5" s="1" customFormat="1" ht="18.75" customHeight="1">
      <c r="A37" s="6" t="s">
        <v>155</v>
      </c>
      <c r="B37" s="6" t="s">
        <v>156</v>
      </c>
      <c r="C37" s="84">
        <v>0.9312</v>
      </c>
      <c r="D37" s="84">
        <v>0.9312</v>
      </c>
      <c r="E37" s="83"/>
    </row>
    <row r="38" spans="1:5" s="1" customFormat="1" ht="18.75" customHeight="1">
      <c r="A38" s="6" t="s">
        <v>157</v>
      </c>
      <c r="B38" s="6" t="s">
        <v>158</v>
      </c>
      <c r="C38" s="84">
        <v>0.48</v>
      </c>
      <c r="D38" s="84">
        <v>0.48</v>
      </c>
      <c r="E38" s="83"/>
    </row>
    <row r="39" spans="1:8" s="1" customFormat="1" ht="21" customHeight="1">
      <c r="A39" s="75"/>
      <c r="B39" s="75"/>
      <c r="C39" s="75"/>
      <c r="D39" s="75"/>
      <c r="E39" s="75"/>
      <c r="F39" s="75"/>
      <c r="G39" s="75"/>
      <c r="H39" s="11"/>
    </row>
    <row r="40" spans="1:7" s="1" customFormat="1" ht="21" customHeight="1">
      <c r="A40" s="75"/>
      <c r="B40" s="75"/>
      <c r="C40" s="75"/>
      <c r="D40" s="75"/>
      <c r="E40" s="75"/>
      <c r="F40" s="75"/>
      <c r="G40" s="75"/>
    </row>
    <row r="41" spans="1:6" s="1" customFormat="1" ht="21" customHeight="1">
      <c r="A41" s="75"/>
      <c r="B41" s="75"/>
      <c r="C41" s="75"/>
      <c r="D41" s="75"/>
      <c r="E41" s="75"/>
      <c r="F41" s="75"/>
    </row>
    <row r="42" spans="1:7" s="1" customFormat="1" ht="21" customHeight="1">
      <c r="A42" s="75"/>
      <c r="B42" s="75"/>
      <c r="C42" s="75"/>
      <c r="D42" s="75"/>
      <c r="E42" s="75"/>
      <c r="F42" s="75"/>
      <c r="G42" s="75"/>
    </row>
    <row r="43" spans="1:7" s="1" customFormat="1" ht="21" customHeight="1">
      <c r="A43" s="75"/>
      <c r="B43" s="75"/>
      <c r="C43" s="75"/>
      <c r="D43" s="75"/>
      <c r="E43" s="75"/>
      <c r="F43" s="75"/>
      <c r="G43" s="75"/>
    </row>
    <row r="44" spans="1:7" s="1" customFormat="1" ht="21" customHeight="1">
      <c r="A44" s="75"/>
      <c r="B44" s="75"/>
      <c r="C44" s="75"/>
      <c r="D44" s="75"/>
      <c r="E44" s="75"/>
      <c r="F44" s="75"/>
      <c r="G44" s="75"/>
    </row>
    <row r="45" spans="1:7" s="1" customFormat="1" ht="21" customHeight="1">
      <c r="A45" s="75"/>
      <c r="B45" s="75"/>
      <c r="C45" s="75"/>
      <c r="D45" s="75"/>
      <c r="E45" s="75"/>
      <c r="F45" s="75"/>
      <c r="G45" s="75"/>
    </row>
    <row r="46" spans="1:7" s="1" customFormat="1" ht="21" customHeight="1">
      <c r="A46" s="75"/>
      <c r="B46" s="75"/>
      <c r="C46" s="75"/>
      <c r="D46" s="75"/>
      <c r="E46" s="75"/>
      <c r="F46" s="75"/>
      <c r="G46" s="75"/>
    </row>
    <row r="47" spans="1:7" s="1" customFormat="1" ht="21" customHeight="1">
      <c r="A47" s="75"/>
      <c r="B47" s="75"/>
      <c r="C47" s="75"/>
      <c r="D47" s="75"/>
      <c r="E47" s="75"/>
      <c r="F47" s="75"/>
      <c r="G47" s="75"/>
    </row>
    <row r="48" s="1" customFormat="1" ht="21" customHeight="1"/>
    <row r="49" spans="1:7" s="1" customFormat="1" ht="21" customHeight="1">
      <c r="A49" s="75"/>
      <c r="B49" s="75"/>
      <c r="C49" s="75"/>
      <c r="D49" s="75"/>
      <c r="E49" s="75"/>
      <c r="F49" s="75"/>
      <c r="G49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85"/>
    </row>
    <row r="2" spans="1:7" s="1" customFormat="1" ht="30" customHeight="1">
      <c r="A2" s="76" t="s">
        <v>159</v>
      </c>
      <c r="B2" s="76"/>
      <c r="C2" s="76"/>
      <c r="D2" s="76"/>
      <c r="E2" s="76"/>
      <c r="F2" s="76"/>
      <c r="G2" s="76"/>
    </row>
    <row r="3" spans="1:7" s="1" customFormat="1" ht="18" customHeight="1">
      <c r="A3" s="86" t="s">
        <v>1</v>
      </c>
      <c r="B3" s="86"/>
      <c r="C3" s="86"/>
      <c r="D3" s="87"/>
      <c r="E3" s="87"/>
      <c r="F3" s="87"/>
      <c r="G3" s="80" t="s">
        <v>2</v>
      </c>
    </row>
    <row r="4" spans="1:7" s="1" customFormat="1" ht="31.5" customHeight="1">
      <c r="A4" s="5" t="s">
        <v>160</v>
      </c>
      <c r="B4" s="5" t="s">
        <v>161</v>
      </c>
      <c r="C4" s="5" t="s">
        <v>28</v>
      </c>
      <c r="D4" s="88" t="s">
        <v>162</v>
      </c>
      <c r="E4" s="5" t="s">
        <v>163</v>
      </c>
      <c r="F4" s="89" t="s">
        <v>164</v>
      </c>
      <c r="G4" s="5" t="s">
        <v>165</v>
      </c>
    </row>
    <row r="5" spans="1:7" s="1" customFormat="1" ht="21.75" customHeight="1">
      <c r="A5" s="90" t="s">
        <v>42</v>
      </c>
      <c r="B5" s="90" t="s">
        <v>42</v>
      </c>
      <c r="C5" s="91">
        <v>1</v>
      </c>
      <c r="D5" s="92">
        <f>C5+1</f>
        <v>2</v>
      </c>
      <c r="E5" s="92">
        <f>D5+1</f>
        <v>3</v>
      </c>
      <c r="F5" s="92">
        <f>E5+1</f>
        <v>4</v>
      </c>
      <c r="G5" s="92">
        <f>F5+1</f>
        <v>5</v>
      </c>
    </row>
    <row r="6" spans="1:7" s="1" customFormat="1" ht="22.5" customHeight="1">
      <c r="A6" s="6" t="s">
        <v>43</v>
      </c>
      <c r="B6" s="6" t="s">
        <v>28</v>
      </c>
      <c r="C6" s="84">
        <v>88.3</v>
      </c>
      <c r="D6" s="84"/>
      <c r="E6" s="84">
        <v>39.9</v>
      </c>
      <c r="F6" s="83">
        <v>48.4</v>
      </c>
      <c r="G6" s="83"/>
    </row>
    <row r="7" spans="1:7" s="1" customFormat="1" ht="22.5" customHeight="1">
      <c r="A7" s="6" t="s">
        <v>166</v>
      </c>
      <c r="B7" s="6" t="s">
        <v>167</v>
      </c>
      <c r="C7" s="84">
        <v>88.3</v>
      </c>
      <c r="D7" s="84"/>
      <c r="E7" s="84">
        <v>39.9</v>
      </c>
      <c r="F7" s="83">
        <v>48.4</v>
      </c>
      <c r="G7" s="83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B11" sqref="B1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5"/>
      <c r="B1" s="75"/>
      <c r="C1" s="75"/>
      <c r="D1" s="75"/>
      <c r="E1" s="75"/>
      <c r="F1" s="75"/>
      <c r="G1" s="75"/>
    </row>
    <row r="2" spans="1:7" s="1" customFormat="1" ht="29.25" customHeight="1">
      <c r="A2" s="76" t="s">
        <v>168</v>
      </c>
      <c r="B2" s="76"/>
      <c r="C2" s="76"/>
      <c r="D2" s="76"/>
      <c r="E2" s="76"/>
      <c r="F2" s="77"/>
      <c r="G2" s="77"/>
    </row>
    <row r="3" spans="1:7" s="1" customFormat="1" ht="21" customHeight="1">
      <c r="A3" s="78" t="s">
        <v>1</v>
      </c>
      <c r="B3" s="79"/>
      <c r="C3" s="79"/>
      <c r="D3" s="79"/>
      <c r="E3" s="80" t="s">
        <v>2</v>
      </c>
      <c r="F3" s="75"/>
      <c r="G3" s="75"/>
    </row>
    <row r="4" spans="1:7" s="1" customFormat="1" ht="17.25" customHeight="1">
      <c r="A4" s="4" t="s">
        <v>70</v>
      </c>
      <c r="B4" s="4"/>
      <c r="C4" s="4" t="s">
        <v>94</v>
      </c>
      <c r="D4" s="4"/>
      <c r="E4" s="4"/>
      <c r="F4" s="75"/>
      <c r="G4" s="75"/>
    </row>
    <row r="5" spans="1:7" s="1" customFormat="1" ht="21" customHeight="1">
      <c r="A5" s="4" t="s">
        <v>76</v>
      </c>
      <c r="B5" s="3" t="s">
        <v>77</v>
      </c>
      <c r="C5" s="81" t="s">
        <v>28</v>
      </c>
      <c r="D5" s="81" t="s">
        <v>71</v>
      </c>
      <c r="E5" s="81" t="s">
        <v>72</v>
      </c>
      <c r="F5" s="75"/>
      <c r="G5" s="75"/>
    </row>
    <row r="6" spans="1:8" s="1" customFormat="1" ht="21" customHeight="1">
      <c r="A6" s="5" t="s">
        <v>42</v>
      </c>
      <c r="B6" s="5" t="s">
        <v>42</v>
      </c>
      <c r="C6" s="82">
        <v>1</v>
      </c>
      <c r="D6" s="82">
        <f>C6+1</f>
        <v>2</v>
      </c>
      <c r="E6" s="82">
        <f>D6+1</f>
        <v>3</v>
      </c>
      <c r="F6" s="75"/>
      <c r="G6" s="75"/>
      <c r="H6" s="11"/>
    </row>
    <row r="7" spans="1:7" s="1" customFormat="1" ht="18.75" customHeight="1">
      <c r="A7" s="6"/>
      <c r="B7" s="6"/>
      <c r="C7" s="83"/>
      <c r="D7" s="84"/>
      <c r="E7" s="83"/>
      <c r="F7" s="75"/>
      <c r="G7" s="75"/>
    </row>
    <row r="8" s="1" customFormat="1" ht="21" customHeight="1">
      <c r="A8" s="1" t="s">
        <v>169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zoomScaleSheetLayoutView="100" workbookViewId="0" topLeftCell="A4">
      <selection activeCell="O16" sqref="O16"/>
    </sheetView>
  </sheetViews>
  <sheetFormatPr defaultColWidth="8.8515625" defaultRowHeight="12.75"/>
  <cols>
    <col min="1" max="1" width="9.8515625" style="54" customWidth="1"/>
    <col min="2" max="3" width="8.28125" style="54" customWidth="1"/>
    <col min="4" max="5" width="8.421875" style="54" customWidth="1"/>
    <col min="6" max="7" width="10.00390625" style="54" customWidth="1"/>
    <col min="8" max="8" width="11.57421875" style="54" customWidth="1"/>
    <col min="9" max="12" width="4.140625" style="54" customWidth="1"/>
    <col min="13" max="13" width="3.57421875" style="54" customWidth="1"/>
    <col min="14" max="16384" width="9.140625" style="54" bestFit="1" customWidth="1"/>
  </cols>
  <sheetData>
    <row r="1" spans="1:13" s="54" customFormat="1" ht="33.75" customHeight="1">
      <c r="A1" s="56" t="s">
        <v>170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55" customFormat="1" ht="18" customHeight="1">
      <c r="A2" s="57" t="s">
        <v>171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55" customFormat="1" ht="25.5" customHeight="1">
      <c r="A3" s="57" t="s">
        <v>172</v>
      </c>
      <c r="B3" s="57"/>
      <c r="C3" s="57"/>
      <c r="D3" s="57"/>
      <c r="E3" s="57"/>
      <c r="F3" s="57"/>
      <c r="G3" s="57" t="s">
        <v>173</v>
      </c>
      <c r="H3" s="57"/>
      <c r="I3" s="57"/>
      <c r="J3" s="57"/>
      <c r="K3" s="57"/>
      <c r="L3" s="57"/>
      <c r="M3" s="57"/>
    </row>
    <row r="4" spans="1:13" s="55" customFormat="1" ht="23.25" customHeight="1">
      <c r="A4" s="58" t="s">
        <v>174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55" customFormat="1" ht="23.25" customHeight="1">
      <c r="A5" s="57" t="s">
        <v>175</v>
      </c>
      <c r="B5" s="57"/>
      <c r="C5" s="57"/>
      <c r="D5" s="59"/>
      <c r="E5" s="59"/>
      <c r="F5" s="59"/>
      <c r="G5" s="59" t="s">
        <v>176</v>
      </c>
      <c r="H5" s="59"/>
      <c r="I5" s="59" t="s">
        <v>43</v>
      </c>
      <c r="J5" s="59"/>
      <c r="K5" s="59"/>
      <c r="L5" s="59"/>
      <c r="M5" s="59"/>
    </row>
    <row r="6" spans="1:13" s="55" customFormat="1" ht="19.5" customHeight="1">
      <c r="A6" s="57" t="s">
        <v>177</v>
      </c>
      <c r="B6" s="57"/>
      <c r="C6" s="57"/>
      <c r="D6" s="57"/>
      <c r="E6" s="57"/>
      <c r="F6" s="57"/>
      <c r="G6" s="57" t="s">
        <v>178</v>
      </c>
      <c r="H6" s="57"/>
      <c r="I6" s="59"/>
      <c r="J6" s="59"/>
      <c r="K6" s="59"/>
      <c r="L6" s="59"/>
      <c r="M6" s="59"/>
    </row>
    <row r="7" spans="1:13" s="55" customFormat="1" ht="17.25" customHeight="1">
      <c r="A7" s="57" t="s">
        <v>179</v>
      </c>
      <c r="B7" s="57"/>
      <c r="C7" s="57"/>
      <c r="D7" s="57"/>
      <c r="E7" s="57"/>
      <c r="F7" s="57"/>
      <c r="G7" s="57" t="s">
        <v>180</v>
      </c>
      <c r="H7" s="57"/>
      <c r="I7" s="59"/>
      <c r="J7" s="59"/>
      <c r="K7" s="59"/>
      <c r="L7" s="59"/>
      <c r="M7" s="59"/>
    </row>
    <row r="8" spans="1:13" s="55" customFormat="1" ht="18" customHeight="1">
      <c r="A8" s="57" t="s">
        <v>181</v>
      </c>
      <c r="B8" s="57"/>
      <c r="C8" s="57"/>
      <c r="D8" s="57"/>
      <c r="E8" s="57"/>
      <c r="F8" s="57"/>
      <c r="G8" s="57" t="s">
        <v>182</v>
      </c>
      <c r="H8" s="57"/>
      <c r="I8" s="59"/>
      <c r="J8" s="59"/>
      <c r="K8" s="59"/>
      <c r="L8" s="59"/>
      <c r="M8" s="59"/>
    </row>
    <row r="9" spans="1:13" s="55" customFormat="1" ht="24" customHeight="1">
      <c r="A9" s="60" t="s">
        <v>183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s="55" customFormat="1" ht="15" customHeight="1">
      <c r="A10" s="57" t="s">
        <v>184</v>
      </c>
      <c r="B10" s="57"/>
      <c r="C10" s="57"/>
      <c r="D10" s="61"/>
      <c r="E10" s="61"/>
      <c r="F10" s="61"/>
      <c r="G10" s="57" t="s">
        <v>185</v>
      </c>
      <c r="H10" s="57"/>
      <c r="I10" s="61" t="s">
        <v>43</v>
      </c>
      <c r="J10" s="61"/>
      <c r="K10" s="61"/>
      <c r="L10" s="61"/>
      <c r="M10" s="61"/>
    </row>
    <row r="11" spans="1:13" s="55" customFormat="1" ht="15" customHeight="1">
      <c r="A11" s="57" t="s">
        <v>186</v>
      </c>
      <c r="B11" s="57"/>
      <c r="C11" s="57"/>
      <c r="D11" s="61"/>
      <c r="E11" s="61"/>
      <c r="F11" s="61"/>
      <c r="G11" s="57" t="s">
        <v>187</v>
      </c>
      <c r="H11" s="57"/>
      <c r="I11" s="61" t="s">
        <v>43</v>
      </c>
      <c r="J11" s="61"/>
      <c r="K11" s="61"/>
      <c r="L11" s="61"/>
      <c r="M11" s="61"/>
    </row>
    <row r="12" spans="1:13" s="55" customFormat="1" ht="15" customHeight="1">
      <c r="A12" s="57" t="s">
        <v>188</v>
      </c>
      <c r="B12" s="57"/>
      <c r="C12" s="57"/>
      <c r="D12" s="61"/>
      <c r="E12" s="61"/>
      <c r="F12" s="61"/>
      <c r="G12" s="57" t="s">
        <v>189</v>
      </c>
      <c r="H12" s="57"/>
      <c r="I12" s="61"/>
      <c r="J12" s="61"/>
      <c r="K12" s="61"/>
      <c r="L12" s="61"/>
      <c r="M12" s="61"/>
    </row>
    <row r="13" spans="1:13" s="55" customFormat="1" ht="15" customHeight="1">
      <c r="A13" s="57" t="s">
        <v>99</v>
      </c>
      <c r="B13" s="57"/>
      <c r="C13" s="57"/>
      <c r="D13" s="61"/>
      <c r="E13" s="61"/>
      <c r="F13" s="61"/>
      <c r="G13" s="62" t="s">
        <v>190</v>
      </c>
      <c r="H13" s="62"/>
      <c r="I13" s="61"/>
      <c r="J13" s="61"/>
      <c r="K13" s="61"/>
      <c r="L13" s="61"/>
      <c r="M13" s="61"/>
    </row>
    <row r="14" spans="1:15" s="55" customFormat="1" ht="23.25" customHeight="1">
      <c r="A14" s="63" t="s">
        <v>191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73"/>
      <c r="O14" s="73"/>
    </row>
    <row r="15" spans="1:13" s="55" customFormat="1" ht="14.25" customHeight="1">
      <c r="A15" s="64" t="s">
        <v>192</v>
      </c>
      <c r="B15" s="65"/>
      <c r="C15" s="66"/>
      <c r="D15" s="63" t="s">
        <v>193</v>
      </c>
      <c r="E15" s="63"/>
      <c r="F15" s="63" t="s">
        <v>194</v>
      </c>
      <c r="G15" s="63"/>
      <c r="H15" s="63"/>
      <c r="I15" s="63" t="s">
        <v>195</v>
      </c>
      <c r="J15" s="63"/>
      <c r="K15" s="63"/>
      <c r="L15" s="63"/>
      <c r="M15" s="63"/>
    </row>
    <row r="16" spans="1:13" s="55" customFormat="1" ht="14.25" customHeight="1">
      <c r="A16" s="67" t="s">
        <v>196</v>
      </c>
      <c r="B16" s="68"/>
      <c r="C16" s="69"/>
      <c r="D16" s="67" t="s">
        <v>197</v>
      </c>
      <c r="E16" s="69"/>
      <c r="F16" s="70"/>
      <c r="G16" s="71"/>
      <c r="H16" s="72"/>
      <c r="I16" s="59"/>
      <c r="J16" s="59"/>
      <c r="K16" s="59"/>
      <c r="L16" s="59"/>
      <c r="M16" s="59"/>
    </row>
    <row r="17" spans="1:13" s="55" customFormat="1" ht="14.25" customHeight="1">
      <c r="A17" s="67"/>
      <c r="B17" s="68"/>
      <c r="C17" s="69"/>
      <c r="D17" s="67"/>
      <c r="E17" s="69"/>
      <c r="F17" s="70"/>
      <c r="G17" s="71"/>
      <c r="H17" s="72"/>
      <c r="I17" s="59"/>
      <c r="J17" s="59"/>
      <c r="K17" s="59"/>
      <c r="L17" s="59"/>
      <c r="M17" s="59"/>
    </row>
    <row r="18" spans="1:13" s="55" customFormat="1" ht="14.25" customHeight="1">
      <c r="A18" s="67"/>
      <c r="B18" s="68"/>
      <c r="C18" s="69"/>
      <c r="D18" s="67"/>
      <c r="E18" s="69"/>
      <c r="F18" s="70"/>
      <c r="G18" s="71"/>
      <c r="H18" s="72"/>
      <c r="I18" s="59"/>
      <c r="J18" s="59"/>
      <c r="K18" s="59"/>
      <c r="L18" s="59"/>
      <c r="M18" s="59"/>
    </row>
    <row r="19" spans="1:13" s="55" customFormat="1" ht="14.25" customHeight="1">
      <c r="A19" s="67"/>
      <c r="B19" s="68"/>
      <c r="C19" s="69"/>
      <c r="D19" s="67"/>
      <c r="E19" s="69"/>
      <c r="F19" s="70"/>
      <c r="G19" s="71"/>
      <c r="H19" s="72"/>
      <c r="I19" s="59"/>
      <c r="J19" s="59"/>
      <c r="K19" s="59"/>
      <c r="L19" s="59"/>
      <c r="M19" s="59"/>
    </row>
    <row r="20" spans="1:16" s="55" customFormat="1" ht="14.25" customHeight="1">
      <c r="A20" s="67"/>
      <c r="B20" s="68"/>
      <c r="C20" s="69"/>
      <c r="D20" s="67"/>
      <c r="E20" s="69"/>
      <c r="F20" s="70"/>
      <c r="G20" s="71"/>
      <c r="H20" s="72"/>
      <c r="I20" s="59"/>
      <c r="J20" s="59"/>
      <c r="K20" s="59"/>
      <c r="L20" s="59"/>
      <c r="M20" s="59"/>
      <c r="P20" s="74"/>
    </row>
    <row r="21" spans="1:13" s="55" customFormat="1" ht="14.25" customHeight="1">
      <c r="A21" s="67"/>
      <c r="B21" s="68"/>
      <c r="C21" s="69"/>
      <c r="D21" s="67"/>
      <c r="E21" s="69"/>
      <c r="F21" s="70"/>
      <c r="G21" s="71"/>
      <c r="H21" s="72"/>
      <c r="I21" s="59"/>
      <c r="J21" s="59"/>
      <c r="K21" s="59"/>
      <c r="L21" s="59"/>
      <c r="M21" s="59"/>
    </row>
    <row r="22" spans="1:13" s="55" customFormat="1" ht="14.25" customHeight="1">
      <c r="A22" s="67"/>
      <c r="B22" s="68"/>
      <c r="C22" s="69"/>
      <c r="D22" s="67" t="s">
        <v>198</v>
      </c>
      <c r="E22" s="69"/>
      <c r="F22" s="70"/>
      <c r="G22" s="71"/>
      <c r="H22" s="72"/>
      <c r="I22" s="59"/>
      <c r="J22" s="59"/>
      <c r="K22" s="59"/>
      <c r="L22" s="59"/>
      <c r="M22" s="59"/>
    </row>
    <row r="23" spans="1:13" s="55" customFormat="1" ht="14.25" customHeight="1">
      <c r="A23" s="67"/>
      <c r="B23" s="68"/>
      <c r="C23" s="69"/>
      <c r="D23" s="67"/>
      <c r="E23" s="69"/>
      <c r="F23" s="70"/>
      <c r="G23" s="71"/>
      <c r="H23" s="72"/>
      <c r="I23" s="59"/>
      <c r="J23" s="59"/>
      <c r="K23" s="59"/>
      <c r="L23" s="59"/>
      <c r="M23" s="59"/>
    </row>
    <row r="24" spans="1:13" s="55" customFormat="1" ht="14.25" customHeight="1">
      <c r="A24" s="67"/>
      <c r="B24" s="68"/>
      <c r="C24" s="69"/>
      <c r="D24" s="67"/>
      <c r="E24" s="69"/>
      <c r="F24" s="70"/>
      <c r="G24" s="71"/>
      <c r="H24" s="72"/>
      <c r="I24" s="59"/>
      <c r="J24" s="59"/>
      <c r="K24" s="59"/>
      <c r="L24" s="59"/>
      <c r="M24" s="59"/>
    </row>
    <row r="25" spans="1:13" s="55" customFormat="1" ht="14.25" customHeight="1">
      <c r="A25" s="67"/>
      <c r="B25" s="68"/>
      <c r="C25" s="69"/>
      <c r="D25" s="67"/>
      <c r="E25" s="69"/>
      <c r="F25" s="70"/>
      <c r="G25" s="71"/>
      <c r="H25" s="72"/>
      <c r="I25" s="59"/>
      <c r="J25" s="59"/>
      <c r="K25" s="59"/>
      <c r="L25" s="59"/>
      <c r="M25" s="59"/>
    </row>
    <row r="26" spans="1:13" s="55" customFormat="1" ht="14.25" customHeight="1">
      <c r="A26" s="67"/>
      <c r="B26" s="68"/>
      <c r="C26" s="69"/>
      <c r="D26" s="67"/>
      <c r="E26" s="69"/>
      <c r="F26" s="70"/>
      <c r="G26" s="71"/>
      <c r="H26" s="72"/>
      <c r="I26" s="59"/>
      <c r="J26" s="59"/>
      <c r="K26" s="59"/>
      <c r="L26" s="59"/>
      <c r="M26" s="59"/>
    </row>
    <row r="27" spans="1:13" s="55" customFormat="1" ht="14.25" customHeight="1">
      <c r="A27" s="67"/>
      <c r="B27" s="68"/>
      <c r="C27" s="69"/>
      <c r="D27" s="67" t="s">
        <v>199</v>
      </c>
      <c r="E27" s="69"/>
      <c r="F27" s="70"/>
      <c r="G27" s="71"/>
      <c r="H27" s="72"/>
      <c r="I27" s="59"/>
      <c r="J27" s="59"/>
      <c r="K27" s="59"/>
      <c r="L27" s="59"/>
      <c r="M27" s="59"/>
    </row>
    <row r="28" spans="1:13" s="55" customFormat="1" ht="14.25" customHeight="1">
      <c r="A28" s="67"/>
      <c r="B28" s="68"/>
      <c r="C28" s="69"/>
      <c r="D28" s="67"/>
      <c r="E28" s="69"/>
      <c r="F28" s="70"/>
      <c r="G28" s="71"/>
      <c r="H28" s="72"/>
      <c r="I28" s="59"/>
      <c r="J28" s="59"/>
      <c r="K28" s="59"/>
      <c r="L28" s="59"/>
      <c r="M28" s="59"/>
    </row>
    <row r="29" spans="1:13" s="55" customFormat="1" ht="14.25" customHeight="1">
      <c r="A29" s="67"/>
      <c r="B29" s="68"/>
      <c r="C29" s="69"/>
      <c r="D29" s="67"/>
      <c r="E29" s="69"/>
      <c r="F29" s="70"/>
      <c r="G29" s="71"/>
      <c r="H29" s="72"/>
      <c r="I29" s="59"/>
      <c r="J29" s="59"/>
      <c r="K29" s="59"/>
      <c r="L29" s="59"/>
      <c r="M29" s="59"/>
    </row>
    <row r="30" spans="1:13" s="55" customFormat="1" ht="14.25" customHeight="1">
      <c r="A30" s="67"/>
      <c r="B30" s="68"/>
      <c r="C30" s="69"/>
      <c r="D30" s="67"/>
      <c r="E30" s="69"/>
      <c r="F30" s="70"/>
      <c r="G30" s="71"/>
      <c r="H30" s="72"/>
      <c r="I30" s="59"/>
      <c r="J30" s="59"/>
      <c r="K30" s="59"/>
      <c r="L30" s="59"/>
      <c r="M30" s="59"/>
    </row>
    <row r="31" spans="1:13" s="55" customFormat="1" ht="14.25" customHeight="1">
      <c r="A31" s="67"/>
      <c r="B31" s="68"/>
      <c r="C31" s="69"/>
      <c r="D31" s="67" t="s">
        <v>200</v>
      </c>
      <c r="E31" s="69"/>
      <c r="F31" s="70"/>
      <c r="G31" s="71"/>
      <c r="H31" s="72"/>
      <c r="I31" s="59"/>
      <c r="J31" s="59"/>
      <c r="K31" s="59"/>
      <c r="L31" s="59"/>
      <c r="M31" s="59"/>
    </row>
    <row r="32" spans="1:13" s="55" customFormat="1" ht="14.25" customHeight="1">
      <c r="A32" s="67" t="s">
        <v>201</v>
      </c>
      <c r="B32" s="68"/>
      <c r="C32" s="69"/>
      <c r="D32" s="67" t="s">
        <v>202</v>
      </c>
      <c r="E32" s="69"/>
      <c r="F32" s="70"/>
      <c r="G32" s="71"/>
      <c r="H32" s="72"/>
      <c r="I32" s="59"/>
      <c r="J32" s="59"/>
      <c r="K32" s="59"/>
      <c r="L32" s="59"/>
      <c r="M32" s="59"/>
    </row>
    <row r="33" spans="1:13" s="55" customFormat="1" ht="14.25" customHeight="1">
      <c r="A33" s="67"/>
      <c r="B33" s="68"/>
      <c r="C33" s="69"/>
      <c r="D33" s="67" t="s">
        <v>203</v>
      </c>
      <c r="E33" s="69"/>
      <c r="F33" s="70"/>
      <c r="G33" s="71"/>
      <c r="H33" s="72"/>
      <c r="I33" s="59"/>
      <c r="J33" s="59"/>
      <c r="K33" s="59"/>
      <c r="L33" s="59"/>
      <c r="M33" s="59"/>
    </row>
    <row r="34" spans="1:13" s="55" customFormat="1" ht="14.25" customHeight="1">
      <c r="A34" s="67"/>
      <c r="B34" s="68"/>
      <c r="C34" s="69"/>
      <c r="D34" s="67"/>
      <c r="E34" s="69"/>
      <c r="F34" s="70"/>
      <c r="G34" s="71"/>
      <c r="H34" s="72"/>
      <c r="I34" s="59"/>
      <c r="J34" s="59"/>
      <c r="K34" s="59"/>
      <c r="L34" s="59"/>
      <c r="M34" s="59"/>
    </row>
    <row r="35" spans="1:13" s="55" customFormat="1" ht="14.25" customHeight="1">
      <c r="A35" s="67"/>
      <c r="B35" s="68"/>
      <c r="C35" s="69"/>
      <c r="D35" s="67"/>
      <c r="E35" s="69"/>
      <c r="F35" s="70"/>
      <c r="G35" s="71"/>
      <c r="H35" s="72"/>
      <c r="I35" s="59"/>
      <c r="J35" s="59"/>
      <c r="K35" s="59"/>
      <c r="L35" s="59"/>
      <c r="M35" s="59"/>
    </row>
    <row r="36" spans="1:13" s="55" customFormat="1" ht="14.25" customHeight="1">
      <c r="A36" s="67"/>
      <c r="B36" s="68"/>
      <c r="C36" s="69"/>
      <c r="D36" s="67" t="s">
        <v>204</v>
      </c>
      <c r="E36" s="69"/>
      <c r="F36" s="70"/>
      <c r="G36" s="71"/>
      <c r="H36" s="72"/>
      <c r="I36" s="59"/>
      <c r="J36" s="59"/>
      <c r="K36" s="59"/>
      <c r="L36" s="59"/>
      <c r="M36" s="59"/>
    </row>
    <row r="37" spans="1:13" s="55" customFormat="1" ht="14.25" customHeight="1">
      <c r="A37" s="67"/>
      <c r="B37" s="68"/>
      <c r="C37" s="69"/>
      <c r="D37" s="67" t="s">
        <v>205</v>
      </c>
      <c r="E37" s="69"/>
      <c r="F37" s="70"/>
      <c r="G37" s="71"/>
      <c r="H37" s="72"/>
      <c r="I37" s="59"/>
      <c r="J37" s="59"/>
      <c r="K37" s="59"/>
      <c r="L37" s="59"/>
      <c r="M37" s="59"/>
    </row>
    <row r="38" spans="1:13" s="55" customFormat="1" ht="14.25" customHeight="1">
      <c r="A38" s="67"/>
      <c r="B38" s="68"/>
      <c r="C38" s="69"/>
      <c r="D38" s="67"/>
      <c r="E38" s="69"/>
      <c r="F38" s="70"/>
      <c r="G38" s="71"/>
      <c r="H38" s="72"/>
      <c r="I38" s="59"/>
      <c r="J38" s="59"/>
      <c r="K38" s="59"/>
      <c r="L38" s="59"/>
      <c r="M38" s="59"/>
    </row>
    <row r="39" spans="1:13" s="55" customFormat="1" ht="14.25" customHeight="1">
      <c r="A39" s="67" t="s">
        <v>206</v>
      </c>
      <c r="B39" s="68"/>
      <c r="C39" s="69"/>
      <c r="D39" s="67" t="s">
        <v>207</v>
      </c>
      <c r="E39" s="69"/>
      <c r="F39" s="70"/>
      <c r="G39" s="71"/>
      <c r="H39" s="72"/>
      <c r="I39" s="59"/>
      <c r="J39" s="59"/>
      <c r="K39" s="59"/>
      <c r="L39" s="59"/>
      <c r="M39" s="59"/>
    </row>
  </sheetData>
  <sheetProtection/>
  <mergeCells count="10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D31:E31"/>
    <mergeCell ref="F31:H31"/>
    <mergeCell ref="I31:M31"/>
    <mergeCell ref="D32:E32"/>
    <mergeCell ref="F32:H32"/>
    <mergeCell ref="I32:M32"/>
    <mergeCell ref="F33:H33"/>
    <mergeCell ref="I33:M33"/>
    <mergeCell ref="F34:H34"/>
    <mergeCell ref="I34:M34"/>
    <mergeCell ref="F35:H35"/>
    <mergeCell ref="I35:M35"/>
    <mergeCell ref="D36:E36"/>
    <mergeCell ref="F36:H36"/>
    <mergeCell ref="I36:M36"/>
    <mergeCell ref="F37:H37"/>
    <mergeCell ref="I37:M37"/>
    <mergeCell ref="F38:H38"/>
    <mergeCell ref="I38:M38"/>
    <mergeCell ref="A39:C39"/>
    <mergeCell ref="D39:E39"/>
    <mergeCell ref="F39:H39"/>
    <mergeCell ref="I39:M39"/>
    <mergeCell ref="A16:C31"/>
    <mergeCell ref="D16:E21"/>
    <mergeCell ref="D22:E26"/>
    <mergeCell ref="D27:E30"/>
    <mergeCell ref="A32:C38"/>
    <mergeCell ref="D33:E35"/>
    <mergeCell ref="D37:E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无某某。。</cp:lastModifiedBy>
  <dcterms:created xsi:type="dcterms:W3CDTF">2021-04-26T07:21:08Z</dcterms:created>
  <dcterms:modified xsi:type="dcterms:W3CDTF">2022-09-15T03:25:09Z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CFB7A0473A604D2CBCC08D0EC9E16568</vt:lpwstr>
  </property>
  <property fmtid="{D5CDD505-2E9C-101B-9397-08002B2CF9AE}" pid="4" name="KSOProductBuildV">
    <vt:lpwstr>2052-11.1.0.12358</vt:lpwstr>
  </property>
</Properties>
</file>