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支出绩效目标表" sheetId="9" r:id="rId9"/>
    <sheet name="项目支出绩效目标申报表" sheetId="10" r:id="rId10"/>
    <sheet name="支出总表（引用）" sheetId="11" state="hidden" r:id="rId11"/>
    <sheet name="财拨总表（引用）" sheetId="12" state="hidden" r:id="rId12"/>
  </sheets>
  <definedNames>
    <definedName name="_xlnm.Print_Area" localSheetId="1">'部门收入总表'!$A$1:$O$39</definedName>
    <definedName name="_xlnm.Print_Area" localSheetId="2">'部门支出总表'!$A$1:$H$38</definedName>
    <definedName name="_xlnm.Print_Area" localSheetId="3">'财拨收支总表'!$A$1:$F$17</definedName>
    <definedName name="_xlnm.Print_Area" localSheetId="11">'财拨总表（引用）'!$A$1:$D$26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'一般公共预算基本支出表'!$A$1:$E$41</definedName>
    <definedName name="_xlnm.Print_Area" localSheetId="4">'一般公共预算支出表'!$A$1:$E$42</definedName>
    <definedName name="_xlnm.Print_Area" localSheetId="7">'政府性基金'!$A$1:$E$18</definedName>
    <definedName name="_xlnm.Print_Area" localSheetId="10">'支出总表（引用）'!$A$1:$C$17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11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10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<sst xmlns="http://schemas.openxmlformats.org/spreadsheetml/2006/main" count="485" uniqueCount="280">
  <si>
    <t>收支预算总表</t>
  </si>
  <si>
    <t>填报单位:107001万载县机关事务管理局本级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</si>
  <si>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</si>
  <si>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</si>
  <si>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</si>
  <si>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</si>
  <si>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</si>
  <si>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</si>
  <si>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</si>
  <si>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</si>
  <si>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</si>
  <si>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</si>
  <si>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</si>
  <si>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</si>
  <si>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</si>
  <si>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</si>
  <si>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</si>
  <si>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</si>
  <si>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</si>
  <si>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</si>
  <si>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</si>
  <si>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</si>
  <si>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</si>
  <si>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</si>
  <si>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</si>
  <si>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</si>
  <si>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</si>
  <si>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</si>
  <si>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</si>
  <si>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</si>
  <si>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</si>
  <si>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</si>
  <si>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</si>
  <si>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</si>
  <si>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</si>
  <si>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</si>
  <si>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</si>
  <si>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</si>
  <si>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</si>
  <si>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</si>
  <si>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</si>
  <si>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</si>
  <si>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</si>
  <si>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</si>
  <si>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</si>
  <si>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</si>
  <si>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</si>
  <si>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</si>
  <si>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2010303</t>
  </si>
  <si>
    <t>　　机关服务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</si>
  <si>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</si>
  <si>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</si>
  <si>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</si>
  <si>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</si>
  <si>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</si>
  <si>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</si>
  <si>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</si>
  <si>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</si>
  <si>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</si>
  <si>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</si>
  <si>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</si>
  <si>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</si>
  <si>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</si>
  <si>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</si>
  <si>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</si>
  <si>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</si>
  <si>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</si>
  <si>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</si>
  <si>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</si>
  <si>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</si>
  <si>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01</t>
  </si>
  <si>
    <t>　农业农村</t>
  </si>
  <si>
    <t>　　2130111</t>
  </si>
  <si>
    <t>　　统计监测与信息服务</t>
  </si>
  <si>
    <t>　其他农林水支出</t>
  </si>
  <si>
    <t>　　2139999</t>
  </si>
  <si>
    <t>　　其他农林水支出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</si>
  <si>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</si>
  <si>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</si>
  <si>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</si>
  <si>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</si>
  <si>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</si>
  <si>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</si>
  <si>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</si>
  <si>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</si>
  <si>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</si>
  <si>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</si>
  <si>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</si>
  <si>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</si>
  <si>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</si>
  <si>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</si>
  <si>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</si>
  <si>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</si>
  <si>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</si>
  <si>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</si>
  <si>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</si>
  <si>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</si>
  <si>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</si>
  <si>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</si>
  <si>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</si>
  <si>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</si>
  <si>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</si>
  <si>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</si>
  <si>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</si>
  <si>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</si>
  <si>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</si>
  <si>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</si>
  <si>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</si>
  <si>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</si>
  <si>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</si>
  <si>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</si>
  <si>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</si>
  <si>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</si>
  <si>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</si>
  <si>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</si>
  <si>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</si>
  <si>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</si>
  <si>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</si>
  <si>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</si>
  <si>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</si>
  <si>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</si>
  <si>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</si>
  <si>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</si>
  <si>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</si>
  <si>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</si>
  <si>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3011202</t>
  </si>
  <si>
    <t>　大病保险</t>
  </si>
  <si>
    <t>3011299</t>
  </si>
  <si>
    <t>　其他社会保险</t>
  </si>
  <si>
    <t>30113</t>
  </si>
  <si>
    <t>　住房公积金</t>
  </si>
  <si>
    <t>3019902</t>
  </si>
  <si>
    <t>　妇女卫生费</t>
  </si>
  <si>
    <t>3019903</t>
  </si>
  <si>
    <t>　其他工资福利支出</t>
  </si>
  <si>
    <t>商品和服务支出</t>
  </si>
  <si>
    <t>30201</t>
  </si>
  <si>
    <t>　办公费</t>
  </si>
  <si>
    <t>3020701</t>
  </si>
  <si>
    <t>　定额通信费</t>
  </si>
  <si>
    <t>30211</t>
  </si>
  <si>
    <t>　差旅费</t>
  </si>
  <si>
    <t>3022901</t>
  </si>
  <si>
    <t>　高温津贴</t>
  </si>
  <si>
    <t>3022902</t>
  </si>
  <si>
    <t>　取暖费</t>
  </si>
  <si>
    <t>3023901</t>
  </si>
  <si>
    <t>　在职人员车改补贴</t>
  </si>
  <si>
    <t>3029901</t>
  </si>
  <si>
    <t>　退休人员公用经费</t>
  </si>
  <si>
    <t>对个人和家庭的补助</t>
  </si>
  <si>
    <t>30304</t>
  </si>
  <si>
    <t>　抚恤金</t>
  </si>
  <si>
    <t>30305</t>
  </si>
  <si>
    <t>　生活补助</t>
  </si>
  <si>
    <t>3030901</t>
  </si>
  <si>
    <t>　独生子女父母奖励金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</si>
  <si>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</si>
  <si>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</si>
  <si>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</si>
  <si>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</si>
  <si>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</si>
  <si>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</si>
  <si>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</si>
  <si>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107</t>
  </si>
  <si>
    <t>万载县机关事务管理局</t>
  </si>
  <si>
    <t>政府性基金预算支出表</t>
  </si>
  <si>
    <t>本年度没有使用政府性基金预算拨款安排的支出。</t>
  </si>
  <si>
    <t>部门公开表9</t>
  </si>
  <si>
    <t xml:space="preserve"> 万载县机关事务管理局2021年部门整体支出绩效目标表</t>
  </si>
  <si>
    <t>部门名称</t>
  </si>
  <si>
    <t>联系人</t>
  </si>
  <si>
    <t>冷亮星</t>
  </si>
  <si>
    <t>联系电话</t>
  </si>
  <si>
    <t>部门基本信息</t>
  </si>
  <si>
    <t>部门所属领域</t>
  </si>
  <si>
    <t>政府机关事务</t>
  </si>
  <si>
    <t>直属单位包括</t>
  </si>
  <si>
    <t>内设职能部门</t>
  </si>
  <si>
    <t>秘书股、水电股、保卫股、综合股、公务用车管理中心</t>
  </si>
  <si>
    <t>编制控制数</t>
  </si>
  <si>
    <t>在职人员总数</t>
  </si>
  <si>
    <t>其中：行政编制人数</t>
  </si>
  <si>
    <t>11（参公）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</si>
  <si>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</si>
  <si>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</si>
  <si>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</si>
  <si>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</si>
  <si>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</si>
  <si>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</si>
  <si>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</si>
  <si>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</si>
  <si>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</si>
  <si>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</si>
  <si>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</si>
  <si>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</si>
  <si>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</si>
  <si>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</si>
  <si>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</si>
  <si>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</si>
  <si>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</si>
  <si>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老干活动组织次数</t>
  </si>
  <si>
    <t>物业管理完成数</t>
  </si>
  <si>
    <t>设备检修数</t>
  </si>
  <si>
    <t>投放车辆数</t>
  </si>
  <si>
    <t>100辆</t>
  </si>
  <si>
    <t>公车出车次数</t>
  </si>
  <si>
    <t>2.6万次</t>
  </si>
  <si>
    <t>公车纳入北斗定位系统车辆数</t>
  </si>
  <si>
    <t>公车维护覆盖率</t>
  </si>
  <si>
    <t>质量指标</t>
  </si>
  <si>
    <t>卫生达标率</t>
  </si>
  <si>
    <t>＞95%</t>
  </si>
  <si>
    <t>绿化养护达标率</t>
  </si>
  <si>
    <t>设备运行良好率</t>
  </si>
  <si>
    <t>＞98%</t>
  </si>
  <si>
    <t>服务单位满意率</t>
  </si>
  <si>
    <t>行车安全事故达标率</t>
  </si>
  <si>
    <t>＞99%</t>
  </si>
  <si>
    <t>时效指标</t>
  </si>
  <si>
    <t>设备维修及时率</t>
  </si>
  <si>
    <t>≥95%</t>
  </si>
  <si>
    <t>及时出车率</t>
  </si>
  <si>
    <t>成本指标</t>
  </si>
  <si>
    <t>政府采购制度执行率</t>
  </si>
  <si>
    <t>年度收支平衡率</t>
  </si>
  <si>
    <t>成本节约率</t>
  </si>
  <si>
    <t>≤100%</t>
  </si>
  <si>
    <t>效益指标</t>
  </si>
  <si>
    <t>经济效益指标</t>
  </si>
  <si>
    <t>租车收入</t>
  </si>
  <si>
    <t>按照政府要求取得的租车收入，
并且及时收清，不截留非税收入。</t>
  </si>
  <si>
    <t>社会效益指标</t>
  </si>
  <si>
    <t>工作人员水平考核达标率</t>
  </si>
  <si>
    <t>公共设施完好率</t>
  </si>
  <si>
    <t>安排就业</t>
  </si>
  <si>
    <t>安排原有涉改单
位司勤人就业。</t>
  </si>
  <si>
    <t>公务用车情况</t>
  </si>
  <si>
    <t>保证平台高效运行，用车情况得到改善，
降低行政成本</t>
  </si>
  <si>
    <t>生态效益指标</t>
  </si>
  <si>
    <t>提高公务用车出
行效率，减少车辆尾气排放</t>
  </si>
  <si>
    <t>效果明显</t>
  </si>
  <si>
    <t>节能环保参与率</t>
  </si>
  <si>
    <t>可持续影响指标</t>
  </si>
  <si>
    <t>安全事故发生率</t>
  </si>
  <si>
    <t>无事故</t>
  </si>
  <si>
    <t>公务用车平台奠定了良好的基础，拥有100辆公务车，全力保障了各单位的公务出行。</t>
  </si>
  <si>
    <t>良好</t>
  </si>
  <si>
    <t>满意度指标</t>
  </si>
  <si>
    <t xml:space="preserve">满意度指标 </t>
  </si>
  <si>
    <t>服务对象或社会公众满意度</t>
  </si>
  <si>
    <t>满意率&gt;95%</t>
  </si>
  <si>
    <t>部门公开表10</t>
  </si>
  <si>
    <t xml:space="preserve"> 万载县机关事务管理局项目支出绩效目标申报表</t>
  </si>
  <si>
    <t>（ 2021年度）</t>
  </si>
  <si>
    <t>项目名称</t>
  </si>
  <si>
    <t>党政大楼管理费及公共机构节能经费</t>
  </si>
  <si>
    <t>主管部门及代码</t>
  </si>
  <si>
    <t>实施单位</t>
  </si>
  <si>
    <t>项目属性</t>
  </si>
  <si>
    <t>当年项目</t>
  </si>
  <si>
    <t>项目日期范围</t>
  </si>
  <si>
    <t>2021.1.1</t>
  </si>
  <si>
    <t>2021.12.31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</si>
  <si>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</si>
  <si>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</si>
  <si>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</si>
  <si>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</si>
  <si>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</si>
  <si>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保障政府后勤工作，提供安全舒适的办公环境，保证各项工作顺利开展</t>
  </si>
  <si>
    <t>指标值</t>
  </si>
  <si>
    <r>
      <rPr>
        <sz val="12"/>
        <color indexed="8"/>
        <rFont val="SimSun"/>
        <family val="0"/>
      </rPr>
      <t>≧</t>
    </r>
    <r>
      <rPr>
        <sz val="12"/>
        <color indexed="8"/>
        <rFont val="宋体"/>
        <family val="0"/>
      </rPr>
      <t>5次</t>
    </r>
  </si>
  <si>
    <r>
      <rPr>
        <sz val="12"/>
        <color indexed="8"/>
        <rFont val="SimSun"/>
        <family val="0"/>
      </rPr>
      <t>≧</t>
    </r>
    <r>
      <rPr>
        <sz val="12"/>
        <color indexed="8"/>
        <rFont val="宋体"/>
        <family val="0"/>
      </rPr>
      <t>4次</t>
    </r>
  </si>
  <si>
    <r>
      <rPr>
        <sz val="12"/>
        <color indexed="8"/>
        <rFont val="SimSun"/>
        <family val="0"/>
      </rPr>
      <t>≧</t>
    </r>
    <r>
      <rPr>
        <sz val="12"/>
        <color indexed="8"/>
        <rFont val="宋体"/>
        <family val="0"/>
      </rPr>
      <t>10次</t>
    </r>
  </si>
  <si>
    <r>
      <rPr>
        <sz val="12"/>
        <color indexed="8"/>
        <rFont val="SimSun"/>
        <family val="0"/>
      </rPr>
      <t>≦</t>
    </r>
    <r>
      <rPr>
        <sz val="12"/>
        <color indexed="8"/>
        <rFont val="宋体"/>
        <family val="0"/>
      </rPr>
      <t>100%</t>
    </r>
  </si>
  <si>
    <t>安全事故发生数（次）</t>
  </si>
  <si>
    <t>0次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</si>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</sst>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SimSun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6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20" fillId="0" borderId="0">
      <alignment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7" fillId="0" borderId="15" xfId="40" applyFont="1" applyBorder="1" applyAlignment="1">
      <alignment vertical="center" wrapText="1"/>
      <protection/>
    </xf>
    <xf numFmtId="0" fontId="7" fillId="0" borderId="15" xfId="40" applyFont="1" applyFill="1" applyBorder="1" applyAlignment="1">
      <alignment vertical="center" wrapText="1"/>
      <protection/>
    </xf>
    <xf numFmtId="0" fontId="7" fillId="0" borderId="15" xfId="40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7" fillId="0" borderId="0" xfId="40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5" fillId="0" borderId="0" xfId="0" applyFont="1" applyAlignment="1">
      <alignment/>
    </xf>
    <xf numFmtId="9" fontId="1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9" fontId="13" fillId="0" borderId="15" xfId="0" applyNumberFormat="1" applyFont="1" applyFill="1" applyBorder="1" applyAlignment="1">
      <alignment horizontal="center" vertical="center" wrapText="1"/>
    </xf>
    <xf numFmtId="9" fontId="13" fillId="0" borderId="22" xfId="0" applyNumberFormat="1" applyFont="1" applyFill="1" applyBorder="1" applyAlignment="1">
      <alignment horizontal="center" vertical="center" wrapText="1"/>
    </xf>
    <xf numFmtId="9" fontId="13" fillId="0" borderId="23" xfId="0" applyNumberFormat="1" applyFont="1" applyFill="1" applyBorder="1" applyAlignment="1">
      <alignment horizontal="center" vertical="center" wrapText="1"/>
    </xf>
    <xf numFmtId="9" fontId="13" fillId="0" borderId="24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6" fillId="0" borderId="0" xfId="40" applyFont="1" applyBorder="1" applyAlignment="1">
      <alignment horizontal="center" vertical="center" wrapText="1"/>
      <protection/>
    </xf>
    <xf numFmtId="0" fontId="7" fillId="0" borderId="21" xfId="40" applyFont="1" applyBorder="1" applyAlignment="1">
      <alignment horizontal="center" vertical="center" wrapText="1"/>
      <protection/>
    </xf>
    <xf numFmtId="0" fontId="7" fillId="0" borderId="22" xfId="40" applyFont="1" applyBorder="1" applyAlignment="1">
      <alignment horizontal="center" vertical="center" wrapText="1"/>
      <protection/>
    </xf>
    <xf numFmtId="0" fontId="7" fillId="0" borderId="24" xfId="40" applyFont="1" applyBorder="1" applyAlignment="1">
      <alignment horizontal="center" vertical="center" wrapText="1"/>
      <protection/>
    </xf>
    <xf numFmtId="0" fontId="7" fillId="0" borderId="23" xfId="40" applyFont="1" applyBorder="1" applyAlignment="1">
      <alignment horizontal="center" vertical="center" wrapText="1"/>
      <protection/>
    </xf>
    <xf numFmtId="0" fontId="7" fillId="0" borderId="22" xfId="40" applyFont="1" applyFill="1" applyBorder="1" applyAlignment="1">
      <alignment horizontal="center" vertical="center" wrapText="1"/>
      <protection/>
    </xf>
    <xf numFmtId="0" fontId="7" fillId="0" borderId="24" xfId="40" applyFont="1" applyFill="1" applyBorder="1" applyAlignment="1">
      <alignment horizontal="center" vertical="center" wrapText="1"/>
      <protection/>
    </xf>
    <xf numFmtId="0" fontId="60" fillId="0" borderId="22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0" fillId="0" borderId="24" xfId="0" applyNumberFormat="1" applyFont="1" applyFill="1" applyBorder="1" applyAlignment="1" applyProtection="1">
      <alignment horizontal="center" vertical="center" wrapText="1"/>
      <protection/>
    </xf>
    <xf numFmtId="0" fontId="60" fillId="0" borderId="22" xfId="0" applyNumberFormat="1" applyFont="1" applyFill="1" applyBorder="1" applyAlignment="1" applyProtection="1">
      <alignment horizontal="center" vertical="center" wrapText="1"/>
      <protection/>
    </xf>
    <xf numFmtId="9" fontId="60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40" applyFont="1" applyFill="1" applyBorder="1" applyAlignment="1">
      <alignment horizontal="center" vertical="center" wrapText="1"/>
      <protection/>
    </xf>
    <xf numFmtId="9" fontId="7" fillId="0" borderId="22" xfId="40" applyNumberFormat="1" applyFont="1" applyFill="1" applyBorder="1" applyAlignment="1">
      <alignment horizontal="center" vertical="center" wrapText="1"/>
      <protection/>
    </xf>
    <xf numFmtId="9" fontId="7" fillId="0" borderId="24" xfId="40" applyNumberFormat="1" applyFont="1" applyFill="1" applyBorder="1" applyAlignment="1">
      <alignment horizontal="center" vertical="center" wrapText="1"/>
      <protection/>
    </xf>
    <xf numFmtId="0" fontId="7" fillId="0" borderId="31" xfId="40" applyFont="1" applyBorder="1" applyAlignment="1">
      <alignment horizontal="center" vertical="center"/>
      <protection/>
    </xf>
    <xf numFmtId="0" fontId="7" fillId="0" borderId="32" xfId="40" applyFont="1" applyBorder="1" applyAlignment="1">
      <alignment horizontal="center" vertical="center"/>
      <protection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7" fillId="0" borderId="25" xfId="40" applyFont="1" applyBorder="1" applyAlignment="1">
      <alignment horizontal="center" vertical="center" wrapText="1"/>
      <protection/>
    </xf>
    <xf numFmtId="0" fontId="7" fillId="0" borderId="26" xfId="40" applyFont="1" applyBorder="1" applyAlignment="1">
      <alignment horizontal="center" vertical="center" wrapText="1"/>
      <protection/>
    </xf>
    <xf numFmtId="0" fontId="7" fillId="0" borderId="29" xfId="40" applyFont="1" applyBorder="1" applyAlignment="1">
      <alignment horizontal="center" vertical="center" wrapText="1"/>
      <protection/>
    </xf>
    <xf numFmtId="0" fontId="7" fillId="0" borderId="30" xfId="40" applyFont="1" applyBorder="1" applyAlignment="1">
      <alignment horizontal="center" vertical="center" wrapText="1"/>
      <protection/>
    </xf>
    <xf numFmtId="0" fontId="7" fillId="0" borderId="27" xfId="40" applyFont="1" applyBorder="1" applyAlignment="1">
      <alignment horizontal="center" vertical="center" wrapText="1"/>
      <protection/>
    </xf>
    <xf numFmtId="0" fontId="7" fillId="0" borderId="28" xfId="40" applyFont="1" applyBorder="1" applyAlignment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D10" sqref="D6:D10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8" t="s">
        <v>0</v>
      </c>
      <c r="B2" s="68"/>
      <c r="C2" s="68"/>
      <c r="D2" s="68"/>
    </row>
    <row r="3" spans="1:4" s="1" customFormat="1" ht="17.25" customHeight="1">
      <c r="A3" s="28" t="s">
        <v>1</v>
      </c>
      <c r="B3" s="29"/>
      <c r="C3" s="29"/>
      <c r="D3" s="30" t="s">
        <v>2</v>
      </c>
    </row>
    <row r="4" spans="1:4" s="1" customFormat="1" ht="17.25" customHeight="1">
      <c r="A4" s="69" t="s">
        <v>3</v>
      </c>
      <c r="B4" s="69"/>
      <c r="C4" s="69" t="s">
        <v>4</v>
      </c>
      <c r="D4" s="69"/>
    </row>
    <row r="5" spans="1:4" s="1" customFormat="1" ht="17.25" customHeight="1">
      <c r="A5" s="3" t="s">
        <v>5</v>
      </c>
      <c r="B5" s="4" t="s">
        <v>6</v>
      </c>
      <c r="C5" s="31" t="s">
        <v>7</v>
      </c>
      <c r="D5" s="31" t="s">
        <v>6</v>
      </c>
    </row>
    <row r="6" spans="1:4" s="1" customFormat="1" ht="17.25" customHeight="1">
      <c r="A6" s="47" t="s">
        <v>8</v>
      </c>
      <c r="B6" s="48">
        <v>364.15</v>
      </c>
      <c r="C6" s="60" t="str">
        <f>'支出总表（引用）'!A8</f>
        <v>一般公共服务支出</v>
      </c>
      <c r="D6" s="61">
        <v>360.47</v>
      </c>
    </row>
    <row r="7" spans="1:4" s="1" customFormat="1" ht="17.25" customHeight="1">
      <c r="A7" s="47" t="s">
        <v>9</v>
      </c>
      <c r="B7" s="48">
        <v>364.15</v>
      </c>
      <c r="C7" s="60" t="str">
        <f>'支出总表（引用）'!A9</f>
        <v>社会保障和就业支出</v>
      </c>
      <c r="D7" s="61">
        <v>29.84</v>
      </c>
    </row>
    <row r="8" spans="1:4" s="1" customFormat="1" ht="17.25" customHeight="1">
      <c r="A8" s="47" t="s">
        <v>10</v>
      </c>
      <c r="B8" s="48"/>
      <c r="C8" s="60" t="str">
        <f>'支出总表（引用）'!A10</f>
        <v>卫生健康支出</v>
      </c>
      <c r="D8" s="61">
        <v>11.14</v>
      </c>
    </row>
    <row r="9" spans="1:4" s="1" customFormat="1" ht="17.25" customHeight="1">
      <c r="A9" s="47" t="s">
        <v>11</v>
      </c>
      <c r="B9" s="48"/>
      <c r="C9" s="60" t="str">
        <f>'支出总表（引用）'!A11</f>
        <v>农林水支出</v>
      </c>
      <c r="D9" s="61">
        <v>86.82</v>
      </c>
    </row>
    <row r="10" spans="1:4" s="1" customFormat="1" ht="17.25" customHeight="1">
      <c r="A10" s="47" t="s">
        <v>12</v>
      </c>
      <c r="B10" s="48"/>
      <c r="C10" s="60" t="str">
        <f>'支出总表（引用）'!A12</f>
        <v>住房保障支出</v>
      </c>
      <c r="D10" s="61">
        <v>8.08</v>
      </c>
    </row>
    <row r="11" spans="1:4" s="1" customFormat="1" ht="17.25" customHeight="1">
      <c r="A11" s="47" t="s">
        <v>13</v>
      </c>
      <c r="B11" s="48"/>
      <c r="C11" s="60">
        <f>'支出总表（引用）'!A13</f>
        <v>0</v>
      </c>
      <c r="D11" s="61">
        <f>'支出总表（引用）'!B13</f>
        <v>0</v>
      </c>
    </row>
    <row r="12" spans="1:4" s="1" customFormat="1" ht="17.25" customHeight="1">
      <c r="A12" s="47" t="s">
        <v>14</v>
      </c>
      <c r="B12" s="48"/>
      <c r="C12" s="60">
        <f>'支出总表（引用）'!A14</f>
        <v>0</v>
      </c>
      <c r="D12" s="61">
        <f>'支出总表（引用）'!B14</f>
        <v>0</v>
      </c>
    </row>
    <row r="13" spans="1:4" s="1" customFormat="1" ht="17.25" customHeight="1">
      <c r="A13" s="47" t="s">
        <v>15</v>
      </c>
      <c r="B13" s="48"/>
      <c r="C13" s="60">
        <f>'支出总表（引用）'!A15</f>
        <v>0</v>
      </c>
      <c r="D13" s="61">
        <f>'支出总表（引用）'!B15</f>
        <v>0</v>
      </c>
    </row>
    <row r="14" spans="1:4" s="1" customFormat="1" ht="17.25" customHeight="1">
      <c r="A14" s="47" t="s">
        <v>16</v>
      </c>
      <c r="B14" s="48"/>
      <c r="C14" s="60">
        <f>'支出总表（引用）'!A16</f>
        <v>0</v>
      </c>
      <c r="D14" s="61">
        <f>'支出总表（引用）'!B16</f>
        <v>0</v>
      </c>
    </row>
    <row r="15" spans="1:4" s="1" customFormat="1" ht="17.25" customHeight="1">
      <c r="A15" s="47" t="s">
        <v>17</v>
      </c>
      <c r="B15" s="33"/>
      <c r="C15" s="60">
        <f>'支出总表（引用）'!A17</f>
        <v>0</v>
      </c>
      <c r="D15" s="61">
        <f>'支出总表（引用）'!B17</f>
        <v>0</v>
      </c>
    </row>
    <row r="16" spans="1:4" s="1" customFormat="1" ht="17.25" customHeight="1">
      <c r="A16" s="55" t="s">
        <v>18</v>
      </c>
      <c r="B16" s="48">
        <v>364.15</v>
      </c>
      <c r="C16" s="55" t="s">
        <v>19</v>
      </c>
      <c r="D16" s="33">
        <v>496.35</v>
      </c>
    </row>
    <row r="17" spans="1:4" s="1" customFormat="1" ht="17.25" customHeight="1">
      <c r="A17" s="47" t="s">
        <v>20</v>
      </c>
      <c r="B17" s="48"/>
      <c r="C17" s="62" t="s">
        <v>21</v>
      </c>
      <c r="D17" s="33"/>
    </row>
    <row r="18" spans="1:4" s="1" customFormat="1" ht="17.25" customHeight="1">
      <c r="A18" s="47" t="s">
        <v>22</v>
      </c>
      <c r="B18" s="63">
        <v>132.2</v>
      </c>
      <c r="C18" s="64"/>
      <c r="D18" s="33"/>
    </row>
    <row r="19" spans="1:4" s="1" customFormat="1" ht="17.25" customHeight="1">
      <c r="A19" s="65"/>
      <c r="B19" s="66"/>
      <c r="C19" s="64"/>
      <c r="D19" s="33"/>
    </row>
    <row r="20" spans="1:4" s="1" customFormat="1" ht="17.25" customHeight="1">
      <c r="A20" s="55" t="s">
        <v>23</v>
      </c>
      <c r="B20" s="67">
        <v>496.35</v>
      </c>
      <c r="C20" s="55" t="s">
        <v>24</v>
      </c>
      <c r="D20" s="33">
        <f>B20</f>
        <v>496.35</v>
      </c>
    </row>
    <row r="21" spans="1:254" s="1" customFormat="1" ht="19.5" customHeight="1">
      <c r="A21" s="10"/>
      <c r="B21" s="10"/>
      <c r="C21" s="10"/>
      <c r="D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spans="1:254" s="1" customFormat="1" ht="19.5" customHeight="1">
      <c r="A22" s="10"/>
      <c r="B22" s="10"/>
      <c r="C22" s="10"/>
      <c r="D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spans="1:254" s="1" customFormat="1" ht="19.5" customHeight="1">
      <c r="A23" s="10"/>
      <c r="B23" s="10"/>
      <c r="C23" s="10"/>
      <c r="D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254" s="1" customFormat="1" ht="19.5" customHeight="1">
      <c r="A24" s="10"/>
      <c r="B24" s="10"/>
      <c r="C24" s="10"/>
      <c r="D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1:254" s="1" customFormat="1" ht="19.5" customHeight="1">
      <c r="A25" s="10"/>
      <c r="B25" s="10"/>
      <c r="C25" s="10"/>
      <c r="D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</row>
    <row r="26" spans="1:254" s="1" customFormat="1" ht="19.5" customHeight="1">
      <c r="A26" s="10"/>
      <c r="B26" s="10"/>
      <c r="C26" s="10"/>
      <c r="D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</row>
    <row r="27" spans="1:254" s="1" customFormat="1" ht="19.5" customHeight="1">
      <c r="A27" s="10"/>
      <c r="B27" s="10"/>
      <c r="C27" s="10"/>
      <c r="D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pans="1:254" s="1" customFormat="1" ht="19.5" customHeight="1">
      <c r="A28" s="10"/>
      <c r="B28" s="10"/>
      <c r="C28" s="10"/>
      <c r="D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</row>
    <row r="29" spans="1:254" s="1" customFormat="1" ht="19.5" customHeight="1">
      <c r="A29" s="10"/>
      <c r="B29" s="10"/>
      <c r="C29" s="10"/>
      <c r="D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254" s="1" customFormat="1" ht="19.5" customHeight="1">
      <c r="A30" s="10"/>
      <c r="B30" s="10"/>
      <c r="C30" s="10"/>
      <c r="D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s="1" customFormat="1" ht="19.5" customHeight="1">
      <c r="A31" s="10"/>
      <c r="B31" s="10"/>
      <c r="C31" s="10"/>
      <c r="D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s="1" customFormat="1" ht="19.5" customHeight="1">
      <c r="A32" s="10"/>
      <c r="B32" s="10"/>
      <c r="C32" s="10"/>
      <c r="D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s="1" customFormat="1" ht="19.5" customHeight="1">
      <c r="A33" s="10"/>
      <c r="B33" s="10"/>
      <c r="C33" s="10"/>
      <c r="D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s="1" customFormat="1" ht="19.5" customHeight="1">
      <c r="A34" s="10"/>
      <c r="B34" s="10"/>
      <c r="C34" s="10"/>
      <c r="D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s="1" customFormat="1" ht="19.5" customHeight="1">
      <c r="A35" s="10"/>
      <c r="B35" s="10"/>
      <c r="C35" s="10"/>
      <c r="D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s="1" customFormat="1" ht="19.5" customHeight="1">
      <c r="A36" s="10"/>
      <c r="B36" s="10"/>
      <c r="C36" s="10"/>
      <c r="D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s="1" customFormat="1" ht="19.5" customHeight="1">
      <c r="A37" s="10"/>
      <c r="B37" s="10"/>
      <c r="C37" s="10"/>
      <c r="D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s="1" customFormat="1" ht="19.5" customHeight="1">
      <c r="A38" s="10"/>
      <c r="B38" s="10"/>
      <c r="C38" s="10"/>
      <c r="D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s="1" customFormat="1" ht="19.5" customHeight="1">
      <c r="A39" s="10"/>
      <c r="B39" s="10"/>
      <c r="C39" s="10"/>
      <c r="D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s="1" customFormat="1" ht="19.5" customHeight="1">
      <c r="A40" s="10"/>
      <c r="B40" s="10"/>
      <c r="C40" s="10"/>
      <c r="D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1" customFormat="1" ht="19.5" customHeight="1">
      <c r="A41" s="10"/>
      <c r="B41" s="10"/>
      <c r="C41" s="10"/>
      <c r="D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s="1" customFormat="1" ht="19.5" customHeight="1">
      <c r="A42" s="10"/>
      <c r="B42" s="10"/>
      <c r="C42" s="10"/>
      <c r="D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s="1" customFormat="1" ht="19.5" customHeight="1">
      <c r="A43" s="10"/>
      <c r="B43" s="10"/>
      <c r="C43" s="10"/>
      <c r="D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s="1" customFormat="1" ht="19.5" customHeight="1">
      <c r="A44" s="10"/>
      <c r="B44" s="10"/>
      <c r="C44" s="10"/>
      <c r="D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s="1" customFormat="1" ht="19.5" customHeight="1">
      <c r="A45" s="10"/>
      <c r="B45" s="10"/>
      <c r="C45" s="10"/>
      <c r="D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" customFormat="1" ht="19.5" customHeight="1">
      <c r="A46" s="10"/>
      <c r="B46" s="10"/>
      <c r="C46" s="10"/>
      <c r="D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" customFormat="1" ht="19.5" customHeight="1">
      <c r="A47" s="10"/>
      <c r="B47" s="10"/>
      <c r="C47" s="10"/>
      <c r="D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" customFormat="1" ht="19.5" customHeight="1">
      <c r="A48" s="10"/>
      <c r="B48" s="10"/>
      <c r="C48" s="10"/>
      <c r="D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s="1" customFormat="1" ht="19.5" customHeight="1">
      <c r="A49" s="10"/>
      <c r="B49" s="10"/>
      <c r="C49" s="10"/>
      <c r="D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s="1" customFormat="1" ht="19.5" customHeight="1">
      <c r="A50" s="10"/>
      <c r="B50" s="10"/>
      <c r="C50" s="10"/>
      <c r="D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s="1" customFormat="1" ht="19.5" customHeight="1">
      <c r="A51" s="10"/>
      <c r="B51" s="10"/>
      <c r="C51" s="10"/>
      <c r="D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s="1" customFormat="1" ht="19.5" customHeight="1">
      <c r="A52" s="10"/>
      <c r="B52" s="10"/>
      <c r="C52" s="10"/>
      <c r="D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s="1" customFormat="1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workbookViewId="0" topLeftCell="A3">
      <selection activeCell="L8" sqref="L8"/>
    </sheetView>
  </sheetViews>
  <sheetFormatPr defaultColWidth="10.28125" defaultRowHeight="12.75"/>
  <cols>
    <col min="1" max="2" width="10.28125" style="12" customWidth="1"/>
    <col min="3" max="6" width="11.00390625" style="12" customWidth="1"/>
    <col min="7" max="7" width="14.421875" style="12" customWidth="1"/>
    <col min="8" max="8" width="12.8515625" style="12" customWidth="1"/>
    <col min="9" max="16384" width="10.28125" style="12" customWidth="1"/>
  </cols>
  <sheetData>
    <row r="1" spans="1:3" ht="18.75" customHeight="1">
      <c r="A1" s="79" t="s">
        <v>252</v>
      </c>
      <c r="B1" s="79"/>
      <c r="C1" s="79"/>
    </row>
    <row r="2" spans="1:8" ht="22.5" customHeight="1">
      <c r="A2" s="113" t="s">
        <v>253</v>
      </c>
      <c r="B2" s="113"/>
      <c r="C2" s="113"/>
      <c r="D2" s="113"/>
      <c r="E2" s="113"/>
      <c r="F2" s="113"/>
      <c r="G2" s="113"/>
      <c r="H2" s="113"/>
    </row>
    <row r="3" spans="1:8" ht="30" customHeight="1">
      <c r="A3" s="114" t="s">
        <v>254</v>
      </c>
      <c r="B3" s="114"/>
      <c r="C3" s="114"/>
      <c r="D3" s="114"/>
      <c r="E3" s="114"/>
      <c r="F3" s="114"/>
      <c r="G3" s="114"/>
      <c r="H3" s="114"/>
    </row>
    <row r="4" spans="1:8" ht="30" customHeight="1">
      <c r="A4" s="115" t="s">
        <v>255</v>
      </c>
      <c r="B4" s="116"/>
      <c r="C4" s="115" t="s">
        <v>256</v>
      </c>
      <c r="D4" s="117"/>
      <c r="E4" s="117"/>
      <c r="F4" s="117"/>
      <c r="G4" s="117"/>
      <c r="H4" s="116"/>
    </row>
    <row r="5" spans="1:8" ht="30" customHeight="1">
      <c r="A5" s="115" t="s">
        <v>257</v>
      </c>
      <c r="B5" s="116"/>
      <c r="C5" s="115"/>
      <c r="D5" s="116"/>
      <c r="E5" s="115" t="s">
        <v>258</v>
      </c>
      <c r="F5" s="116"/>
      <c r="G5" s="115" t="s">
        <v>165</v>
      </c>
      <c r="H5" s="116"/>
    </row>
    <row r="6" spans="1:8" ht="30" customHeight="1">
      <c r="A6" s="135" t="s">
        <v>259</v>
      </c>
      <c r="B6" s="136"/>
      <c r="C6" s="135" t="s">
        <v>260</v>
      </c>
      <c r="D6" s="136"/>
      <c r="E6" s="135" t="s">
        <v>261</v>
      </c>
      <c r="F6" s="136"/>
      <c r="G6" s="115" t="s">
        <v>262</v>
      </c>
      <c r="H6" s="116"/>
    </row>
    <row r="7" spans="1:11" ht="30" customHeight="1">
      <c r="A7" s="137"/>
      <c r="B7" s="138"/>
      <c r="C7" s="137"/>
      <c r="D7" s="138"/>
      <c r="E7" s="137"/>
      <c r="F7" s="138"/>
      <c r="G7" s="115" t="s">
        <v>263</v>
      </c>
      <c r="H7" s="116"/>
      <c r="K7" s="17"/>
    </row>
    <row r="8" spans="1:8" ht="30" customHeight="1">
      <c r="A8" s="135" t="s">
        <v>264</v>
      </c>
      <c r="B8" s="136"/>
      <c r="C8" s="115" t="s">
        <v>265</v>
      </c>
      <c r="D8" s="116"/>
      <c r="E8" s="115">
        <v>102.76</v>
      </c>
      <c r="F8" s="117"/>
      <c r="G8" s="117"/>
      <c r="H8" s="116"/>
    </row>
    <row r="9" spans="1:8" ht="30" customHeight="1">
      <c r="A9" s="139"/>
      <c r="B9" s="140"/>
      <c r="C9" s="115" t="s">
        <v>266</v>
      </c>
      <c r="D9" s="116"/>
      <c r="E9" s="115">
        <v>102.76</v>
      </c>
      <c r="F9" s="117"/>
      <c r="G9" s="117"/>
      <c r="H9" s="116"/>
    </row>
    <row r="10" spans="1:8" ht="30" customHeight="1">
      <c r="A10" s="137"/>
      <c r="B10" s="138"/>
      <c r="C10" s="115" t="s">
        <v>190</v>
      </c>
      <c r="D10" s="116"/>
      <c r="E10" s="115">
        <v>0</v>
      </c>
      <c r="F10" s="117"/>
      <c r="G10" s="117"/>
      <c r="H10" s="116"/>
    </row>
    <row r="11" spans="1:8" ht="30" customHeight="1">
      <c r="A11" s="130" t="s">
        <v>267</v>
      </c>
      <c r="B11" s="115" t="s">
        <v>268</v>
      </c>
      <c r="C11" s="117"/>
      <c r="D11" s="117"/>
      <c r="E11" s="117"/>
      <c r="F11" s="117"/>
      <c r="G11" s="117"/>
      <c r="H11" s="116"/>
    </row>
    <row r="12" spans="1:8" ht="30" customHeight="1">
      <c r="A12" s="131"/>
      <c r="B12" s="115" t="s">
        <v>269</v>
      </c>
      <c r="C12" s="117"/>
      <c r="D12" s="117"/>
      <c r="E12" s="117"/>
      <c r="F12" s="117"/>
      <c r="G12" s="117"/>
      <c r="H12" s="116"/>
    </row>
    <row r="13" spans="1:8" ht="30" customHeight="1">
      <c r="A13" s="13" t="s">
        <v>195</v>
      </c>
      <c r="B13" s="14" t="s">
        <v>196</v>
      </c>
      <c r="C13" s="115" t="s">
        <v>197</v>
      </c>
      <c r="D13" s="117"/>
      <c r="E13" s="117"/>
      <c r="F13" s="116"/>
      <c r="G13" s="118" t="s">
        <v>270</v>
      </c>
      <c r="H13" s="119"/>
    </row>
    <row r="14" spans="1:8" ht="30" customHeight="1">
      <c r="A14" s="132" t="s">
        <v>199</v>
      </c>
      <c r="B14" s="15" t="s">
        <v>200</v>
      </c>
      <c r="C14" s="120" t="s">
        <v>201</v>
      </c>
      <c r="D14" s="121"/>
      <c r="E14" s="121"/>
      <c r="F14" s="122"/>
      <c r="G14" s="123" t="s">
        <v>271</v>
      </c>
      <c r="H14" s="124"/>
    </row>
    <row r="15" spans="1:8" ht="30" customHeight="1">
      <c r="A15" s="133"/>
      <c r="B15" s="15" t="s">
        <v>200</v>
      </c>
      <c r="C15" s="120" t="s">
        <v>202</v>
      </c>
      <c r="D15" s="121"/>
      <c r="E15" s="121"/>
      <c r="F15" s="122"/>
      <c r="G15" s="123" t="s">
        <v>272</v>
      </c>
      <c r="H15" s="124"/>
    </row>
    <row r="16" spans="1:8" ht="30" customHeight="1">
      <c r="A16" s="133"/>
      <c r="B16" s="15" t="s">
        <v>200</v>
      </c>
      <c r="C16" s="120" t="s">
        <v>203</v>
      </c>
      <c r="D16" s="121"/>
      <c r="E16" s="121"/>
      <c r="F16" s="122"/>
      <c r="G16" s="123" t="s">
        <v>273</v>
      </c>
      <c r="H16" s="124"/>
    </row>
    <row r="17" spans="1:8" ht="30" customHeight="1">
      <c r="A17" s="133"/>
      <c r="B17" s="15" t="s">
        <v>210</v>
      </c>
      <c r="C17" s="120" t="s">
        <v>211</v>
      </c>
      <c r="D17" s="121"/>
      <c r="E17" s="121"/>
      <c r="F17" s="122"/>
      <c r="G17" s="125" t="s">
        <v>212</v>
      </c>
      <c r="H17" s="124"/>
    </row>
    <row r="18" spans="1:8" ht="30" customHeight="1">
      <c r="A18" s="133"/>
      <c r="B18" s="15" t="s">
        <v>210</v>
      </c>
      <c r="C18" s="120" t="s">
        <v>213</v>
      </c>
      <c r="D18" s="121"/>
      <c r="E18" s="121"/>
      <c r="F18" s="122"/>
      <c r="G18" s="125" t="s">
        <v>212</v>
      </c>
      <c r="H18" s="124"/>
    </row>
    <row r="19" spans="1:8" ht="30" customHeight="1">
      <c r="A19" s="133"/>
      <c r="B19" s="15" t="s">
        <v>210</v>
      </c>
      <c r="C19" s="120" t="s">
        <v>214</v>
      </c>
      <c r="D19" s="121"/>
      <c r="E19" s="121"/>
      <c r="F19" s="122"/>
      <c r="G19" s="125" t="s">
        <v>215</v>
      </c>
      <c r="H19" s="124"/>
    </row>
    <row r="20" spans="1:8" ht="30" customHeight="1">
      <c r="A20" s="133"/>
      <c r="B20" s="15" t="s">
        <v>219</v>
      </c>
      <c r="C20" s="120" t="s">
        <v>220</v>
      </c>
      <c r="D20" s="121"/>
      <c r="E20" s="121"/>
      <c r="F20" s="122"/>
      <c r="G20" s="125" t="s">
        <v>221</v>
      </c>
      <c r="H20" s="124"/>
    </row>
    <row r="21" spans="1:8" ht="30" customHeight="1">
      <c r="A21" s="134"/>
      <c r="B21" s="15" t="s">
        <v>223</v>
      </c>
      <c r="C21" s="120" t="s">
        <v>226</v>
      </c>
      <c r="D21" s="121"/>
      <c r="E21" s="121"/>
      <c r="F21" s="122"/>
      <c r="G21" s="123" t="s">
        <v>274</v>
      </c>
      <c r="H21" s="124"/>
    </row>
    <row r="22" spans="1:8" ht="30" customHeight="1">
      <c r="A22" s="132" t="s">
        <v>228</v>
      </c>
      <c r="B22" s="15" t="s">
        <v>229</v>
      </c>
      <c r="C22" s="120"/>
      <c r="D22" s="121"/>
      <c r="E22" s="121"/>
      <c r="F22" s="122"/>
      <c r="G22" s="125"/>
      <c r="H22" s="124"/>
    </row>
    <row r="23" spans="1:8" ht="30" customHeight="1">
      <c r="A23" s="133"/>
      <c r="B23" s="15" t="s">
        <v>232</v>
      </c>
      <c r="C23" s="120" t="s">
        <v>233</v>
      </c>
      <c r="D23" s="121"/>
      <c r="E23" s="121"/>
      <c r="F23" s="122"/>
      <c r="G23" s="126">
        <v>1</v>
      </c>
      <c r="H23" s="124"/>
    </row>
    <row r="24" spans="1:8" ht="30" customHeight="1">
      <c r="A24" s="133"/>
      <c r="B24" s="15" t="s">
        <v>232</v>
      </c>
      <c r="C24" s="120" t="s">
        <v>234</v>
      </c>
      <c r="D24" s="121"/>
      <c r="E24" s="121"/>
      <c r="F24" s="122"/>
      <c r="G24" s="126">
        <v>1</v>
      </c>
      <c r="H24" s="124"/>
    </row>
    <row r="25" spans="1:8" ht="30" customHeight="1">
      <c r="A25" s="133"/>
      <c r="B25" s="15" t="s">
        <v>239</v>
      </c>
      <c r="C25" s="118" t="s">
        <v>242</v>
      </c>
      <c r="D25" s="127"/>
      <c r="E25" s="127"/>
      <c r="F25" s="119"/>
      <c r="G25" s="128">
        <f>100%</f>
        <v>1</v>
      </c>
      <c r="H25" s="129"/>
    </row>
    <row r="26" spans="1:8" ht="30" customHeight="1">
      <c r="A26" s="134"/>
      <c r="B26" s="15" t="s">
        <v>243</v>
      </c>
      <c r="C26" s="118" t="s">
        <v>275</v>
      </c>
      <c r="D26" s="127"/>
      <c r="E26" s="127"/>
      <c r="F26" s="119"/>
      <c r="G26" s="118" t="s">
        <v>276</v>
      </c>
      <c r="H26" s="119"/>
    </row>
    <row r="27" spans="1:8" ht="30" customHeight="1">
      <c r="A27" s="16" t="s">
        <v>248</v>
      </c>
      <c r="B27" s="15" t="s">
        <v>248</v>
      </c>
      <c r="C27" s="120" t="s">
        <v>250</v>
      </c>
      <c r="D27" s="121"/>
      <c r="E27" s="121"/>
      <c r="F27" s="122"/>
      <c r="G27" s="125" t="s">
        <v>251</v>
      </c>
      <c r="H27" s="124"/>
    </row>
  </sheetData>
  <sheetProtection/>
  <mergeCells count="56">
    <mergeCell ref="A6:B7"/>
    <mergeCell ref="C6:D7"/>
    <mergeCell ref="E6:F7"/>
    <mergeCell ref="A8:B10"/>
    <mergeCell ref="C26:F26"/>
    <mergeCell ref="G26:H26"/>
    <mergeCell ref="C27:F27"/>
    <mergeCell ref="G27:H27"/>
    <mergeCell ref="A11:A12"/>
    <mergeCell ref="A14:A21"/>
    <mergeCell ref="A22:A26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C14:F14"/>
    <mergeCell ref="G14:H14"/>
    <mergeCell ref="C15:F15"/>
    <mergeCell ref="G15:H15"/>
    <mergeCell ref="C16:F16"/>
    <mergeCell ref="G16:H16"/>
    <mergeCell ref="C10:D10"/>
    <mergeCell ref="E10:H10"/>
    <mergeCell ref="B11:H11"/>
    <mergeCell ref="B12:H12"/>
    <mergeCell ref="C13:F13"/>
    <mergeCell ref="G13:H13"/>
    <mergeCell ref="G6:H6"/>
    <mergeCell ref="G7:H7"/>
    <mergeCell ref="C8:D8"/>
    <mergeCell ref="E8:H8"/>
    <mergeCell ref="C9:D9"/>
    <mergeCell ref="E9:H9"/>
    <mergeCell ref="A1:C1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41" t="s">
        <v>277</v>
      </c>
      <c r="B2" s="141"/>
      <c r="C2" s="141"/>
    </row>
    <row r="3" s="1" customFormat="1" ht="17.25" customHeight="1"/>
    <row r="4" spans="1:3" s="1" customFormat="1" ht="15.75" customHeight="1">
      <c r="A4" s="76" t="s">
        <v>278</v>
      </c>
      <c r="B4" s="69" t="s">
        <v>28</v>
      </c>
      <c r="C4" s="69" t="s">
        <v>21</v>
      </c>
    </row>
    <row r="5" spans="1:3" s="1" customFormat="1" ht="19.5" customHeight="1">
      <c r="A5" s="76"/>
      <c r="B5" s="69"/>
      <c r="C5" s="69"/>
    </row>
    <row r="6" spans="1:3" s="1" customFormat="1" ht="22.5" customHeight="1">
      <c r="A6" s="4" t="s">
        <v>42</v>
      </c>
      <c r="B6" s="4">
        <v>1</v>
      </c>
      <c r="C6" s="4">
        <v>2</v>
      </c>
    </row>
    <row r="7" spans="1:6" s="1" customFormat="1" ht="27.75" customHeight="1">
      <c r="A7" s="5" t="s">
        <v>28</v>
      </c>
      <c r="B7" s="6">
        <v>4963559.28</v>
      </c>
      <c r="C7" s="11"/>
      <c r="D7" s="10"/>
      <c r="F7" s="10"/>
    </row>
    <row r="8" spans="1:3" s="1" customFormat="1" ht="27.75" customHeight="1">
      <c r="A8" s="5" t="s">
        <v>45</v>
      </c>
      <c r="B8" s="6">
        <v>3604691.6</v>
      </c>
      <c r="C8" s="11"/>
    </row>
    <row r="9" spans="1:3" s="1" customFormat="1" ht="27.75" customHeight="1">
      <c r="A9" s="5" t="s">
        <v>51</v>
      </c>
      <c r="B9" s="6">
        <v>298428.32</v>
      </c>
      <c r="C9" s="11"/>
    </row>
    <row r="10" spans="1:3" s="1" customFormat="1" ht="27.75" customHeight="1">
      <c r="A10" s="5" t="s">
        <v>63</v>
      </c>
      <c r="B10" s="6">
        <v>111354.36</v>
      </c>
      <c r="C10" s="11"/>
    </row>
    <row r="11" spans="1:3" s="1" customFormat="1" ht="27.75" customHeight="1">
      <c r="A11" s="5" t="s">
        <v>69</v>
      </c>
      <c r="B11" s="6">
        <v>868237.64</v>
      </c>
      <c r="C11" s="11"/>
    </row>
    <row r="12" spans="1:3" s="1" customFormat="1" ht="27.75" customHeight="1">
      <c r="A12" s="5" t="s">
        <v>78</v>
      </c>
      <c r="B12" s="6">
        <v>80847.36</v>
      </c>
      <c r="C12" s="11"/>
    </row>
    <row r="13" spans="1:5" s="1" customFormat="1" ht="27.75" customHeight="1">
      <c r="A13" s="8"/>
      <c r="B13" s="10"/>
      <c r="C13" s="10"/>
      <c r="E13" s="10"/>
    </row>
    <row r="14" spans="1:3" s="1" customFormat="1" ht="27.75" customHeight="1">
      <c r="A14" s="8"/>
      <c r="B14" s="10"/>
      <c r="C14" s="10"/>
    </row>
    <row r="15" spans="1:4" s="1" customFormat="1" ht="27.75" customHeight="1">
      <c r="A15" s="10"/>
      <c r="B15" s="10"/>
      <c r="C15" s="10"/>
      <c r="D15" s="10"/>
    </row>
    <row r="16" spans="1:3" s="1" customFormat="1" ht="27.75" customHeight="1">
      <c r="A16" s="10"/>
      <c r="C16" s="10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141" t="s">
        <v>279</v>
      </c>
      <c r="B2" s="141"/>
      <c r="C2" s="141"/>
      <c r="D2" s="141"/>
    </row>
    <row r="3" s="1" customFormat="1" ht="17.25" customHeight="1"/>
    <row r="4" spans="1:4" s="1" customFormat="1" ht="21.75" customHeight="1">
      <c r="A4" s="76" t="s">
        <v>278</v>
      </c>
      <c r="B4" s="69" t="s">
        <v>30</v>
      </c>
      <c r="C4" s="69" t="s">
        <v>94</v>
      </c>
      <c r="D4" s="69" t="s">
        <v>95</v>
      </c>
    </row>
    <row r="5" spans="1:4" s="1" customFormat="1" ht="47.25" customHeight="1">
      <c r="A5" s="76"/>
      <c r="B5" s="69"/>
      <c r="C5" s="69"/>
      <c r="D5" s="69"/>
    </row>
    <row r="6" spans="1:4" s="1" customFormat="1" ht="22.5" customHeight="1">
      <c r="A6" s="4" t="s">
        <v>42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43</v>
      </c>
      <c r="B7" s="6">
        <v>3641526.04</v>
      </c>
      <c r="C7" s="7">
        <v>3641526.04</v>
      </c>
      <c r="D7" s="6"/>
    </row>
    <row r="8" spans="1:4" s="1" customFormat="1" ht="27.75" customHeight="1">
      <c r="A8" s="5" t="s">
        <v>45</v>
      </c>
      <c r="B8" s="6">
        <v>3110896</v>
      </c>
      <c r="C8" s="7">
        <v>3110896</v>
      </c>
      <c r="D8" s="6"/>
    </row>
    <row r="9" spans="1:4" s="1" customFormat="1" ht="27.75" customHeight="1">
      <c r="A9" s="5" t="s">
        <v>51</v>
      </c>
      <c r="B9" s="6">
        <v>298428.32</v>
      </c>
      <c r="C9" s="7">
        <v>298428.32</v>
      </c>
      <c r="D9" s="6"/>
    </row>
    <row r="10" spans="1:4" s="1" customFormat="1" ht="27.75" customHeight="1">
      <c r="A10" s="5" t="s">
        <v>63</v>
      </c>
      <c r="B10" s="6">
        <v>111354.36</v>
      </c>
      <c r="C10" s="7">
        <v>111354.36</v>
      </c>
      <c r="D10" s="6"/>
    </row>
    <row r="11" spans="1:4" s="1" customFormat="1" ht="27.75" customHeight="1">
      <c r="A11" s="5" t="s">
        <v>69</v>
      </c>
      <c r="B11" s="6">
        <v>40000</v>
      </c>
      <c r="C11" s="7">
        <v>40000</v>
      </c>
      <c r="D11" s="6"/>
    </row>
    <row r="12" spans="1:4" s="1" customFormat="1" ht="27.75" customHeight="1">
      <c r="A12" s="5" t="s">
        <v>78</v>
      </c>
      <c r="B12" s="6">
        <v>80847.36</v>
      </c>
      <c r="C12" s="7">
        <v>80847.36</v>
      </c>
      <c r="D12" s="6"/>
    </row>
    <row r="13" spans="1:8" s="1" customFormat="1" ht="27.75" customHeight="1">
      <c r="A13" s="8"/>
      <c r="B13" s="9"/>
      <c r="C13" s="9"/>
      <c r="D13" s="9"/>
      <c r="E13" s="10"/>
      <c r="H13" s="10"/>
    </row>
    <row r="14" spans="1:4" s="1" customFormat="1" ht="27.75" customHeight="1">
      <c r="A14" s="10"/>
      <c r="B14" s="10"/>
      <c r="C14" s="10"/>
      <c r="D14" s="10"/>
    </row>
    <row r="15" spans="1:8" s="1" customFormat="1" ht="27.75" customHeight="1">
      <c r="A15" s="10"/>
      <c r="B15" s="10"/>
      <c r="C15" s="10"/>
      <c r="D15" s="10"/>
      <c r="E15" s="10"/>
      <c r="F15" s="10"/>
      <c r="G15" s="10"/>
      <c r="H15" s="10"/>
    </row>
    <row r="16" spans="1:7" s="1" customFormat="1" ht="27.75" customHeight="1">
      <c r="A16" s="10"/>
      <c r="C16" s="10"/>
      <c r="D16" s="10"/>
      <c r="E16" s="10"/>
      <c r="F16" s="10"/>
      <c r="G16" s="10"/>
    </row>
    <row r="17" s="1" customFormat="1" ht="27.75" customHeight="1">
      <c r="C17" s="10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3"/>
  <sheetViews>
    <sheetView showGridLines="0" workbookViewId="0" topLeftCell="A1">
      <selection activeCell="G25" sqref="G25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6.421875" style="1" customWidth="1"/>
    <col min="5" max="5" width="15.57421875" style="1" customWidth="1"/>
    <col min="6" max="6" width="17.8515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1" customFormat="1" ht="27.75" customHeight="1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0" t="s">
        <v>2</v>
      </c>
    </row>
    <row r="4" spans="1:15" s="1" customFormat="1" ht="17.25" customHeight="1">
      <c r="A4" s="69" t="s">
        <v>26</v>
      </c>
      <c r="B4" s="69" t="s">
        <v>27</v>
      </c>
      <c r="C4" s="71" t="s">
        <v>28</v>
      </c>
      <c r="D4" s="73" t="s">
        <v>29</v>
      </c>
      <c r="E4" s="69" t="s">
        <v>30</v>
      </c>
      <c r="F4" s="69"/>
      <c r="G4" s="69"/>
      <c r="H4" s="69"/>
      <c r="I4" s="69"/>
      <c r="J4" s="74" t="s">
        <v>31</v>
      </c>
      <c r="K4" s="74" t="s">
        <v>32</v>
      </c>
      <c r="L4" s="74" t="s">
        <v>33</v>
      </c>
      <c r="M4" s="74" t="s">
        <v>34</v>
      </c>
      <c r="N4" s="74" t="s">
        <v>35</v>
      </c>
      <c r="O4" s="73" t="s">
        <v>36</v>
      </c>
    </row>
    <row r="5" spans="1:15" s="1" customFormat="1" ht="58.5" customHeight="1">
      <c r="A5" s="69"/>
      <c r="B5" s="69"/>
      <c r="C5" s="72"/>
      <c r="D5" s="73"/>
      <c r="E5" s="58" t="s">
        <v>37</v>
      </c>
      <c r="F5" s="58" t="s">
        <v>38</v>
      </c>
      <c r="G5" s="58" t="s">
        <v>39</v>
      </c>
      <c r="H5" s="58" t="s">
        <v>40</v>
      </c>
      <c r="I5" s="58" t="s">
        <v>41</v>
      </c>
      <c r="J5" s="74"/>
      <c r="K5" s="74"/>
      <c r="L5" s="74"/>
      <c r="M5" s="74"/>
      <c r="N5" s="74"/>
      <c r="O5" s="73"/>
    </row>
    <row r="6" spans="1:15" s="1" customFormat="1" ht="21" customHeight="1">
      <c r="A6" s="32" t="s">
        <v>42</v>
      </c>
      <c r="B6" s="32" t="s">
        <v>42</v>
      </c>
      <c r="C6" s="32">
        <v>1</v>
      </c>
      <c r="D6" s="32">
        <f aca="true" t="shared" si="0" ref="D6:O6">C6+1</f>
        <v>2</v>
      </c>
      <c r="E6" s="32">
        <f t="shared" si="0"/>
        <v>3</v>
      </c>
      <c r="F6" s="32">
        <f t="shared" si="0"/>
        <v>4</v>
      </c>
      <c r="G6" s="32">
        <f t="shared" si="0"/>
        <v>5</v>
      </c>
      <c r="H6" s="32">
        <f t="shared" si="0"/>
        <v>6</v>
      </c>
      <c r="I6" s="32">
        <f t="shared" si="0"/>
        <v>7</v>
      </c>
      <c r="J6" s="32">
        <f t="shared" si="0"/>
        <v>8</v>
      </c>
      <c r="K6" s="32">
        <f t="shared" si="0"/>
        <v>9</v>
      </c>
      <c r="L6" s="32">
        <f t="shared" si="0"/>
        <v>10</v>
      </c>
      <c r="M6" s="32">
        <f t="shared" si="0"/>
        <v>11</v>
      </c>
      <c r="N6" s="32">
        <f t="shared" si="0"/>
        <v>12</v>
      </c>
      <c r="O6" s="32">
        <f t="shared" si="0"/>
        <v>13</v>
      </c>
    </row>
    <row r="7" spans="1:15" s="1" customFormat="1" ht="37.5" customHeight="1">
      <c r="A7" s="5" t="s">
        <v>43</v>
      </c>
      <c r="B7" s="5" t="s">
        <v>28</v>
      </c>
      <c r="C7" s="34">
        <v>496.35</v>
      </c>
      <c r="D7" s="34">
        <v>132.2</v>
      </c>
      <c r="E7" s="34">
        <v>364.15</v>
      </c>
      <c r="F7" s="34">
        <v>364.15</v>
      </c>
      <c r="G7" s="34"/>
      <c r="H7" s="34"/>
      <c r="I7" s="34"/>
      <c r="J7" s="34"/>
      <c r="K7" s="34"/>
      <c r="L7" s="33"/>
      <c r="M7" s="57"/>
      <c r="N7" s="59"/>
      <c r="O7" s="33"/>
    </row>
    <row r="8" spans="1:15" s="1" customFormat="1" ht="25.5" customHeight="1">
      <c r="A8" s="5" t="s">
        <v>44</v>
      </c>
      <c r="B8" s="5" t="s">
        <v>45</v>
      </c>
      <c r="C8" s="34">
        <v>360.47</v>
      </c>
      <c r="D8" s="34">
        <v>49.38</v>
      </c>
      <c r="E8" s="34">
        <v>311.09</v>
      </c>
      <c r="F8" s="34">
        <v>311.09</v>
      </c>
      <c r="G8" s="34"/>
      <c r="H8" s="34"/>
      <c r="I8" s="34"/>
      <c r="J8" s="34"/>
      <c r="K8" s="34"/>
      <c r="L8" s="33"/>
      <c r="M8" s="57"/>
      <c r="N8" s="59"/>
      <c r="O8" s="33"/>
    </row>
    <row r="9" spans="1:15" s="1" customFormat="1" ht="37.5" customHeight="1">
      <c r="A9" s="5" t="s">
        <v>46</v>
      </c>
      <c r="B9" s="5" t="s">
        <v>47</v>
      </c>
      <c r="C9" s="34">
        <v>360.47</v>
      </c>
      <c r="D9" s="34">
        <v>49.38</v>
      </c>
      <c r="E9" s="34">
        <v>311.09</v>
      </c>
      <c r="F9" s="34">
        <v>311.09</v>
      </c>
      <c r="G9" s="34"/>
      <c r="H9" s="34"/>
      <c r="I9" s="34"/>
      <c r="J9" s="34"/>
      <c r="K9" s="34"/>
      <c r="L9" s="33"/>
      <c r="M9" s="57"/>
      <c r="N9" s="59"/>
      <c r="O9" s="33"/>
    </row>
    <row r="10" spans="1:15" s="1" customFormat="1" ht="25.5" customHeight="1">
      <c r="A10" s="5" t="s">
        <v>48</v>
      </c>
      <c r="B10" s="5" t="s">
        <v>49</v>
      </c>
      <c r="C10" s="34">
        <v>360.47</v>
      </c>
      <c r="D10" s="34">
        <v>49.38</v>
      </c>
      <c r="E10" s="34">
        <v>311.09</v>
      </c>
      <c r="F10" s="34">
        <v>311.09</v>
      </c>
      <c r="G10" s="34"/>
      <c r="H10" s="34"/>
      <c r="I10" s="34"/>
      <c r="J10" s="34"/>
      <c r="K10" s="34"/>
      <c r="L10" s="33"/>
      <c r="M10" s="57"/>
      <c r="N10" s="59"/>
      <c r="O10" s="33"/>
    </row>
    <row r="11" spans="1:15" s="1" customFormat="1" ht="25.5" customHeight="1">
      <c r="A11" s="5" t="s">
        <v>50</v>
      </c>
      <c r="B11" s="5" t="s">
        <v>51</v>
      </c>
      <c r="C11" s="34">
        <v>29.84</v>
      </c>
      <c r="D11" s="34"/>
      <c r="E11" s="34">
        <v>29.84</v>
      </c>
      <c r="F11" s="34">
        <v>29.84</v>
      </c>
      <c r="G11" s="34"/>
      <c r="H11" s="34"/>
      <c r="I11" s="34"/>
      <c r="J11" s="34"/>
      <c r="K11" s="34"/>
      <c r="L11" s="33"/>
      <c r="M11" s="57"/>
      <c r="N11" s="59"/>
      <c r="O11" s="33"/>
    </row>
    <row r="12" spans="1:15" s="1" customFormat="1" ht="25.5" customHeight="1">
      <c r="A12" s="5" t="s">
        <v>52</v>
      </c>
      <c r="B12" s="5" t="s">
        <v>53</v>
      </c>
      <c r="C12" s="34">
        <v>12.69</v>
      </c>
      <c r="D12" s="34"/>
      <c r="E12" s="34">
        <v>12.69</v>
      </c>
      <c r="F12" s="34">
        <v>12.69</v>
      </c>
      <c r="G12" s="34"/>
      <c r="H12" s="34"/>
      <c r="I12" s="34"/>
      <c r="J12" s="34"/>
      <c r="K12" s="34"/>
      <c r="L12" s="33"/>
      <c r="M12" s="57"/>
      <c r="N12" s="59"/>
      <c r="O12" s="33"/>
    </row>
    <row r="13" spans="1:15" s="1" customFormat="1" ht="25.5" customHeight="1">
      <c r="A13" s="5" t="s">
        <v>54</v>
      </c>
      <c r="B13" s="5" t="s">
        <v>55</v>
      </c>
      <c r="C13" s="34">
        <v>1.34</v>
      </c>
      <c r="D13" s="34"/>
      <c r="E13" s="34">
        <v>1.34</v>
      </c>
      <c r="F13" s="34">
        <v>1.34</v>
      </c>
      <c r="G13" s="34"/>
      <c r="H13" s="34"/>
      <c r="I13" s="34"/>
      <c r="J13" s="34"/>
      <c r="K13" s="34"/>
      <c r="L13" s="33"/>
      <c r="M13" s="57"/>
      <c r="N13" s="59"/>
      <c r="O13" s="33"/>
    </row>
    <row r="14" spans="1:15" s="1" customFormat="1" ht="37.5" customHeight="1">
      <c r="A14" s="5" t="s">
        <v>56</v>
      </c>
      <c r="B14" s="5" t="s">
        <v>57</v>
      </c>
      <c r="C14" s="34">
        <v>11.35</v>
      </c>
      <c r="D14" s="34"/>
      <c r="E14" s="34">
        <v>11.35</v>
      </c>
      <c r="F14" s="34">
        <v>11.35</v>
      </c>
      <c r="G14" s="34"/>
      <c r="H14" s="34"/>
      <c r="I14" s="34"/>
      <c r="J14" s="34"/>
      <c r="K14" s="34"/>
      <c r="L14" s="33"/>
      <c r="M14" s="57"/>
      <c r="N14" s="59"/>
      <c r="O14" s="33"/>
    </row>
    <row r="15" spans="1:15" s="1" customFormat="1" ht="25.5" customHeight="1">
      <c r="A15" s="5" t="s">
        <v>58</v>
      </c>
      <c r="B15" s="5" t="s">
        <v>59</v>
      </c>
      <c r="C15" s="34">
        <v>17.15</v>
      </c>
      <c r="D15" s="34"/>
      <c r="E15" s="34">
        <v>17.15</v>
      </c>
      <c r="F15" s="34">
        <v>17.15</v>
      </c>
      <c r="G15" s="34"/>
      <c r="H15" s="34"/>
      <c r="I15" s="34"/>
      <c r="J15" s="34"/>
      <c r="K15" s="34"/>
      <c r="L15" s="33"/>
      <c r="M15" s="57"/>
      <c r="N15" s="59"/>
      <c r="O15" s="33"/>
    </row>
    <row r="16" spans="1:15" s="1" customFormat="1" ht="25.5" customHeight="1">
      <c r="A16" s="5" t="s">
        <v>60</v>
      </c>
      <c r="B16" s="5" t="s">
        <v>61</v>
      </c>
      <c r="C16" s="34">
        <v>17.15</v>
      </c>
      <c r="D16" s="34"/>
      <c r="E16" s="34">
        <v>17.15</v>
      </c>
      <c r="F16" s="34">
        <v>17.15</v>
      </c>
      <c r="G16" s="34"/>
      <c r="H16" s="34"/>
      <c r="I16" s="34"/>
      <c r="J16" s="34"/>
      <c r="K16" s="34"/>
      <c r="L16" s="33"/>
      <c r="M16" s="57"/>
      <c r="N16" s="59"/>
      <c r="O16" s="33"/>
    </row>
    <row r="17" spans="1:15" s="1" customFormat="1" ht="25.5" customHeight="1">
      <c r="A17" s="5" t="s">
        <v>62</v>
      </c>
      <c r="B17" s="5" t="s">
        <v>63</v>
      </c>
      <c r="C17" s="34">
        <v>11.14</v>
      </c>
      <c r="D17" s="34"/>
      <c r="E17" s="34">
        <v>11.14</v>
      </c>
      <c r="F17" s="34">
        <v>11.14</v>
      </c>
      <c r="G17" s="34"/>
      <c r="H17" s="34"/>
      <c r="I17" s="34"/>
      <c r="J17" s="34"/>
      <c r="K17" s="34"/>
      <c r="L17" s="33"/>
      <c r="M17" s="57"/>
      <c r="N17" s="59"/>
      <c r="O17" s="33"/>
    </row>
    <row r="18" spans="1:15" s="1" customFormat="1" ht="25.5" customHeight="1">
      <c r="A18" s="5" t="s">
        <v>64</v>
      </c>
      <c r="B18" s="5" t="s">
        <v>65</v>
      </c>
      <c r="C18" s="34">
        <v>11.14</v>
      </c>
      <c r="D18" s="34"/>
      <c r="E18" s="34">
        <v>11.14</v>
      </c>
      <c r="F18" s="34">
        <v>11.14</v>
      </c>
      <c r="G18" s="34"/>
      <c r="H18" s="34"/>
      <c r="I18" s="34"/>
      <c r="J18" s="34"/>
      <c r="K18" s="34"/>
      <c r="L18" s="33"/>
      <c r="M18" s="57"/>
      <c r="N18" s="59"/>
      <c r="O18" s="33"/>
    </row>
    <row r="19" spans="1:15" s="1" customFormat="1" ht="25.5" customHeight="1">
      <c r="A19" s="5" t="s">
        <v>66</v>
      </c>
      <c r="B19" s="5" t="s">
        <v>67</v>
      </c>
      <c r="C19" s="34">
        <v>11.14</v>
      </c>
      <c r="D19" s="34"/>
      <c r="E19" s="34">
        <v>11.14</v>
      </c>
      <c r="F19" s="34">
        <v>11.14</v>
      </c>
      <c r="G19" s="34"/>
      <c r="H19" s="34"/>
      <c r="I19" s="34"/>
      <c r="J19" s="34"/>
      <c r="K19" s="34"/>
      <c r="L19" s="33"/>
      <c r="M19" s="57"/>
      <c r="N19" s="59"/>
      <c r="O19" s="33"/>
    </row>
    <row r="20" spans="1:15" s="1" customFormat="1" ht="25.5" customHeight="1">
      <c r="A20" s="5" t="s">
        <v>68</v>
      </c>
      <c r="B20" s="5" t="s">
        <v>69</v>
      </c>
      <c r="C20" s="34">
        <v>86.82</v>
      </c>
      <c r="D20" s="34">
        <v>82.82</v>
      </c>
      <c r="E20" s="34">
        <v>4</v>
      </c>
      <c r="F20" s="34">
        <v>4</v>
      </c>
      <c r="G20" s="34"/>
      <c r="H20" s="34"/>
      <c r="I20" s="34"/>
      <c r="J20" s="34"/>
      <c r="K20" s="34"/>
      <c r="L20" s="33"/>
      <c r="M20" s="57"/>
      <c r="N20" s="59"/>
      <c r="O20" s="33"/>
    </row>
    <row r="21" spans="1:15" s="1" customFormat="1" ht="25.5" customHeight="1">
      <c r="A21" s="5" t="s">
        <v>70</v>
      </c>
      <c r="B21" s="5" t="s">
        <v>71</v>
      </c>
      <c r="C21" s="34">
        <v>82.82</v>
      </c>
      <c r="D21" s="34">
        <v>83.82</v>
      </c>
      <c r="E21" s="34"/>
      <c r="F21" s="34"/>
      <c r="G21" s="34"/>
      <c r="H21" s="34"/>
      <c r="I21" s="34"/>
      <c r="J21" s="34"/>
      <c r="K21" s="34"/>
      <c r="L21" s="33"/>
      <c r="M21" s="57"/>
      <c r="N21" s="59"/>
      <c r="O21" s="33"/>
    </row>
    <row r="22" spans="1:15" s="1" customFormat="1" ht="25.5" customHeight="1">
      <c r="A22" s="5" t="s">
        <v>72</v>
      </c>
      <c r="B22" s="5" t="s">
        <v>73</v>
      </c>
      <c r="C22" s="34">
        <v>82.82</v>
      </c>
      <c r="D22" s="34">
        <v>84.82</v>
      </c>
      <c r="E22" s="34"/>
      <c r="F22" s="34"/>
      <c r="G22" s="34"/>
      <c r="H22" s="34"/>
      <c r="I22" s="34"/>
      <c r="J22" s="34"/>
      <c r="K22" s="34"/>
      <c r="L22" s="33"/>
      <c r="M22" s="57"/>
      <c r="N22" s="59"/>
      <c r="O22" s="33"/>
    </row>
    <row r="23" spans="1:15" s="1" customFormat="1" ht="25.5" customHeight="1">
      <c r="A23" s="5" t="s">
        <v>58</v>
      </c>
      <c r="B23" s="5" t="s">
        <v>74</v>
      </c>
      <c r="C23" s="34">
        <v>4</v>
      </c>
      <c r="D23" s="34"/>
      <c r="E23" s="34">
        <v>4</v>
      </c>
      <c r="F23" s="34">
        <v>4</v>
      </c>
      <c r="G23" s="34"/>
      <c r="H23" s="34"/>
      <c r="I23" s="34"/>
      <c r="J23" s="34"/>
      <c r="K23" s="34"/>
      <c r="L23" s="33"/>
      <c r="M23" s="57"/>
      <c r="N23" s="59"/>
      <c r="O23" s="33"/>
    </row>
    <row r="24" spans="1:15" s="1" customFormat="1" ht="25.5" customHeight="1">
      <c r="A24" s="5" t="s">
        <v>75</v>
      </c>
      <c r="B24" s="5" t="s">
        <v>76</v>
      </c>
      <c r="C24" s="34">
        <v>4</v>
      </c>
      <c r="D24" s="34"/>
      <c r="E24" s="34">
        <v>4</v>
      </c>
      <c r="F24" s="34">
        <v>4</v>
      </c>
      <c r="G24" s="34"/>
      <c r="H24" s="34"/>
      <c r="I24" s="34"/>
      <c r="J24" s="34"/>
      <c r="K24" s="34"/>
      <c r="L24" s="33"/>
      <c r="M24" s="57"/>
      <c r="N24" s="59"/>
      <c r="O24" s="33"/>
    </row>
    <row r="25" spans="1:15" s="1" customFormat="1" ht="25.5" customHeight="1">
      <c r="A25" s="5" t="s">
        <v>77</v>
      </c>
      <c r="B25" s="5" t="s">
        <v>78</v>
      </c>
      <c r="C25" s="34">
        <v>8.08</v>
      </c>
      <c r="D25" s="34"/>
      <c r="E25" s="34">
        <v>8.08</v>
      </c>
      <c r="F25" s="34">
        <v>8.08</v>
      </c>
      <c r="G25" s="34"/>
      <c r="H25" s="34"/>
      <c r="I25" s="34"/>
      <c r="J25" s="34"/>
      <c r="K25" s="34"/>
      <c r="L25" s="33"/>
      <c r="M25" s="57"/>
      <c r="N25" s="59"/>
      <c r="O25" s="33"/>
    </row>
    <row r="26" spans="1:15" s="1" customFormat="1" ht="25.5" customHeight="1">
      <c r="A26" s="5" t="s">
        <v>79</v>
      </c>
      <c r="B26" s="5" t="s">
        <v>80</v>
      </c>
      <c r="C26" s="34">
        <v>8.08</v>
      </c>
      <c r="D26" s="34"/>
      <c r="E26" s="34">
        <v>8.08</v>
      </c>
      <c r="F26" s="34">
        <v>8.08</v>
      </c>
      <c r="G26" s="34"/>
      <c r="H26" s="34"/>
      <c r="I26" s="34"/>
      <c r="J26" s="34"/>
      <c r="K26" s="34"/>
      <c r="L26" s="33"/>
      <c r="M26" s="57"/>
      <c r="N26" s="59"/>
      <c r="O26" s="33"/>
    </row>
    <row r="27" spans="1:15" s="1" customFormat="1" ht="25.5" customHeight="1">
      <c r="A27" s="5" t="s">
        <v>81</v>
      </c>
      <c r="B27" s="5" t="s">
        <v>82</v>
      </c>
      <c r="C27" s="34">
        <v>8.08</v>
      </c>
      <c r="D27" s="34"/>
      <c r="E27" s="34">
        <v>8.08</v>
      </c>
      <c r="F27" s="34">
        <v>8.08</v>
      </c>
      <c r="G27" s="34"/>
      <c r="H27" s="34"/>
      <c r="I27" s="34"/>
      <c r="J27" s="34"/>
      <c r="K27" s="34"/>
      <c r="L27" s="33"/>
      <c r="M27" s="57"/>
      <c r="N27" s="59"/>
      <c r="O27" s="33"/>
    </row>
    <row r="28" spans="1:16" s="1" customFormat="1" ht="21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5" s="1" customFormat="1" ht="21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s="1" customFormat="1" ht="21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2:15" s="1" customFormat="1" ht="21" customHeight="1">
      <c r="B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5" s="1" customFormat="1" ht="21" customHeight="1">
      <c r="B32" s="10"/>
      <c r="C32" s="10"/>
      <c r="D32" s="10"/>
      <c r="I32" s="10"/>
      <c r="K32" s="10"/>
      <c r="L32" s="10"/>
      <c r="N32" s="10"/>
      <c r="O32" s="10"/>
    </row>
    <row r="33" spans="10:13" s="1" customFormat="1" ht="21" customHeight="1">
      <c r="J33" s="10"/>
      <c r="K33" s="10"/>
      <c r="L33" s="10"/>
      <c r="M33" s="10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F27" sqref="F2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6"/>
      <c r="B1" s="26"/>
      <c r="C1" s="26"/>
      <c r="D1" s="26"/>
      <c r="E1" s="26"/>
      <c r="F1" s="26"/>
      <c r="G1" s="26"/>
      <c r="H1" s="45"/>
      <c r="I1" s="26"/>
      <c r="J1" s="26"/>
    </row>
    <row r="2" spans="1:10" s="1" customFormat="1" ht="29.25" customHeight="1">
      <c r="A2" s="75" t="s">
        <v>83</v>
      </c>
      <c r="B2" s="75"/>
      <c r="C2" s="75"/>
      <c r="D2" s="75"/>
      <c r="E2" s="75"/>
      <c r="F2" s="75"/>
      <c r="G2" s="75"/>
      <c r="H2" s="75"/>
      <c r="I2" s="27"/>
      <c r="J2" s="27"/>
    </row>
    <row r="3" spans="1:10" s="1" customFormat="1" ht="21" customHeight="1">
      <c r="A3" s="28" t="s">
        <v>1</v>
      </c>
      <c r="B3" s="29"/>
      <c r="C3" s="29"/>
      <c r="D3" s="29"/>
      <c r="E3" s="29"/>
      <c r="F3" s="29"/>
      <c r="G3" s="29"/>
      <c r="H3" s="30" t="s">
        <v>2</v>
      </c>
      <c r="I3" s="26"/>
      <c r="J3" s="26"/>
    </row>
    <row r="4" spans="1:10" s="1" customFormat="1" ht="21" customHeight="1">
      <c r="A4" s="69" t="s">
        <v>84</v>
      </c>
      <c r="B4" s="69"/>
      <c r="C4" s="74" t="s">
        <v>28</v>
      </c>
      <c r="D4" s="76" t="s">
        <v>85</v>
      </c>
      <c r="E4" s="69" t="s">
        <v>86</v>
      </c>
      <c r="F4" s="77" t="s">
        <v>87</v>
      </c>
      <c r="G4" s="69" t="s">
        <v>88</v>
      </c>
      <c r="H4" s="78" t="s">
        <v>89</v>
      </c>
      <c r="I4" s="26"/>
      <c r="J4" s="26"/>
    </row>
    <row r="5" spans="1:10" s="1" customFormat="1" ht="21" customHeight="1">
      <c r="A5" s="3" t="s">
        <v>90</v>
      </c>
      <c r="B5" s="3" t="s">
        <v>91</v>
      </c>
      <c r="C5" s="74"/>
      <c r="D5" s="76"/>
      <c r="E5" s="69"/>
      <c r="F5" s="77"/>
      <c r="G5" s="69"/>
      <c r="H5" s="78"/>
      <c r="I5" s="26"/>
      <c r="J5" s="26"/>
    </row>
    <row r="6" spans="1:10" s="1" customFormat="1" ht="21" customHeight="1">
      <c r="A6" s="4" t="s">
        <v>42</v>
      </c>
      <c r="B6" s="4" t="s">
        <v>42</v>
      </c>
      <c r="C6" s="4">
        <v>1</v>
      </c>
      <c r="D6" s="32">
        <f>C6+1</f>
        <v>2</v>
      </c>
      <c r="E6" s="32">
        <f>D6+1</f>
        <v>3</v>
      </c>
      <c r="F6" s="32">
        <f>E6+1</f>
        <v>4</v>
      </c>
      <c r="G6" s="32">
        <f>F6+1</f>
        <v>5</v>
      </c>
      <c r="H6" s="32">
        <f>G6+1</f>
        <v>6</v>
      </c>
      <c r="I6" s="26"/>
      <c r="J6" s="26"/>
    </row>
    <row r="7" spans="1:10" s="1" customFormat="1" ht="18.75" customHeight="1">
      <c r="A7" s="5" t="s">
        <v>43</v>
      </c>
      <c r="B7" s="5" t="s">
        <v>28</v>
      </c>
      <c r="C7" s="34">
        <v>496.35</v>
      </c>
      <c r="D7" s="34">
        <v>226.79</v>
      </c>
      <c r="E7" s="34">
        <v>269.56</v>
      </c>
      <c r="F7" s="34"/>
      <c r="G7" s="33"/>
      <c r="H7" s="57"/>
      <c r="I7" s="26"/>
      <c r="J7" s="26"/>
    </row>
    <row r="8" spans="1:8" s="1" customFormat="1" ht="18.75" customHeight="1">
      <c r="A8" s="5" t="s">
        <v>44</v>
      </c>
      <c r="B8" s="5" t="s">
        <v>45</v>
      </c>
      <c r="C8" s="34">
        <v>360.47</v>
      </c>
      <c r="D8" s="34">
        <v>177.73</v>
      </c>
      <c r="E8" s="34">
        <v>182.74</v>
      </c>
      <c r="F8" s="34"/>
      <c r="G8" s="33"/>
      <c r="H8" s="57"/>
    </row>
    <row r="9" spans="1:8" s="1" customFormat="1" ht="18.75" customHeight="1">
      <c r="A9" s="5" t="s">
        <v>46</v>
      </c>
      <c r="B9" s="5" t="s">
        <v>47</v>
      </c>
      <c r="C9" s="34">
        <v>360.47</v>
      </c>
      <c r="D9" s="34">
        <v>177.73</v>
      </c>
      <c r="E9" s="34">
        <v>182.74</v>
      </c>
      <c r="F9" s="34"/>
      <c r="G9" s="33"/>
      <c r="H9" s="57"/>
    </row>
    <row r="10" spans="1:8" s="1" customFormat="1" ht="18.75" customHeight="1">
      <c r="A10" s="5" t="s">
        <v>48</v>
      </c>
      <c r="B10" s="5" t="s">
        <v>49</v>
      </c>
      <c r="C10" s="34">
        <v>360.47</v>
      </c>
      <c r="D10" s="34">
        <v>177.73</v>
      </c>
      <c r="E10" s="34">
        <v>182.74</v>
      </c>
      <c r="F10" s="34"/>
      <c r="G10" s="33"/>
      <c r="H10" s="57"/>
    </row>
    <row r="11" spans="1:8" s="1" customFormat="1" ht="18.75" customHeight="1">
      <c r="A11" s="5" t="s">
        <v>50</v>
      </c>
      <c r="B11" s="5" t="s">
        <v>51</v>
      </c>
      <c r="C11" s="34">
        <v>29.84</v>
      </c>
      <c r="D11" s="34">
        <v>29.84</v>
      </c>
      <c r="E11" s="34"/>
      <c r="F11" s="34"/>
      <c r="G11" s="33"/>
      <c r="H11" s="57"/>
    </row>
    <row r="12" spans="1:8" s="1" customFormat="1" ht="18.75" customHeight="1">
      <c r="A12" s="5" t="s">
        <v>52</v>
      </c>
      <c r="B12" s="5" t="s">
        <v>53</v>
      </c>
      <c r="C12" s="34">
        <v>12.69</v>
      </c>
      <c r="D12" s="34">
        <v>12.69</v>
      </c>
      <c r="E12" s="34"/>
      <c r="F12" s="34"/>
      <c r="G12" s="33"/>
      <c r="H12" s="57"/>
    </row>
    <row r="13" spans="1:8" s="1" customFormat="1" ht="18.75" customHeight="1">
      <c r="A13" s="5" t="s">
        <v>54</v>
      </c>
      <c r="B13" s="5" t="s">
        <v>55</v>
      </c>
      <c r="C13" s="34">
        <v>1.34</v>
      </c>
      <c r="D13" s="34">
        <v>1.34</v>
      </c>
      <c r="E13" s="34"/>
      <c r="F13" s="34"/>
      <c r="G13" s="33"/>
      <c r="H13" s="57"/>
    </row>
    <row r="14" spans="1:8" s="1" customFormat="1" ht="18.75" customHeight="1">
      <c r="A14" s="5" t="s">
        <v>56</v>
      </c>
      <c r="B14" s="5" t="s">
        <v>57</v>
      </c>
      <c r="C14" s="34">
        <v>11.35</v>
      </c>
      <c r="D14" s="34">
        <v>11.35</v>
      </c>
      <c r="E14" s="34"/>
      <c r="F14" s="34"/>
      <c r="G14" s="33"/>
      <c r="H14" s="57"/>
    </row>
    <row r="15" spans="1:8" s="1" customFormat="1" ht="18.75" customHeight="1">
      <c r="A15" s="5" t="s">
        <v>58</v>
      </c>
      <c r="B15" s="5" t="s">
        <v>59</v>
      </c>
      <c r="C15" s="34">
        <v>17.15</v>
      </c>
      <c r="D15" s="34">
        <v>17.15</v>
      </c>
      <c r="E15" s="34"/>
      <c r="F15" s="34"/>
      <c r="G15" s="33"/>
      <c r="H15" s="57"/>
    </row>
    <row r="16" spans="1:8" s="1" customFormat="1" ht="18.75" customHeight="1">
      <c r="A16" s="5" t="s">
        <v>60</v>
      </c>
      <c r="B16" s="5" t="s">
        <v>61</v>
      </c>
      <c r="C16" s="34">
        <v>17.15</v>
      </c>
      <c r="D16" s="34">
        <v>17.15</v>
      </c>
      <c r="E16" s="34"/>
      <c r="F16" s="34"/>
      <c r="G16" s="33"/>
      <c r="H16" s="57"/>
    </row>
    <row r="17" spans="1:8" s="1" customFormat="1" ht="18.75" customHeight="1">
      <c r="A17" s="5" t="s">
        <v>62</v>
      </c>
      <c r="B17" s="5" t="s">
        <v>63</v>
      </c>
      <c r="C17" s="34">
        <v>11.14</v>
      </c>
      <c r="D17" s="34">
        <v>11.14</v>
      </c>
      <c r="E17" s="34"/>
      <c r="F17" s="34"/>
      <c r="G17" s="33"/>
      <c r="H17" s="57"/>
    </row>
    <row r="18" spans="1:8" s="1" customFormat="1" ht="18.75" customHeight="1">
      <c r="A18" s="5" t="s">
        <v>64</v>
      </c>
      <c r="B18" s="5" t="s">
        <v>65</v>
      </c>
      <c r="C18" s="34">
        <v>11.14</v>
      </c>
      <c r="D18" s="34">
        <v>11.14</v>
      </c>
      <c r="E18" s="34"/>
      <c r="F18" s="34"/>
      <c r="G18" s="33"/>
      <c r="H18" s="57"/>
    </row>
    <row r="19" spans="1:8" s="1" customFormat="1" ht="18.75" customHeight="1">
      <c r="A19" s="5" t="s">
        <v>66</v>
      </c>
      <c r="B19" s="5" t="s">
        <v>67</v>
      </c>
      <c r="C19" s="34">
        <v>11.14</v>
      </c>
      <c r="D19" s="34">
        <v>11.14</v>
      </c>
      <c r="E19" s="34"/>
      <c r="F19" s="34"/>
      <c r="G19" s="33"/>
      <c r="H19" s="57"/>
    </row>
    <row r="20" spans="1:8" s="1" customFormat="1" ht="18.75" customHeight="1">
      <c r="A20" s="5" t="s">
        <v>68</v>
      </c>
      <c r="B20" s="5" t="s">
        <v>69</v>
      </c>
      <c r="C20" s="34">
        <v>86.82</v>
      </c>
      <c r="D20" s="34"/>
      <c r="E20" s="34">
        <v>86.82</v>
      </c>
      <c r="F20" s="34"/>
      <c r="G20" s="33"/>
      <c r="H20" s="57"/>
    </row>
    <row r="21" spans="1:8" s="1" customFormat="1" ht="18.75" customHeight="1">
      <c r="A21" s="5" t="s">
        <v>70</v>
      </c>
      <c r="B21" s="5" t="s">
        <v>71</v>
      </c>
      <c r="C21" s="34">
        <v>82.82</v>
      </c>
      <c r="D21" s="34"/>
      <c r="E21" s="34">
        <v>82.82</v>
      </c>
      <c r="F21" s="34"/>
      <c r="G21" s="33"/>
      <c r="H21" s="57"/>
    </row>
    <row r="22" spans="1:8" s="1" customFormat="1" ht="18.75" customHeight="1">
      <c r="A22" s="5" t="s">
        <v>72</v>
      </c>
      <c r="B22" s="5" t="s">
        <v>73</v>
      </c>
      <c r="C22" s="34">
        <v>82.82</v>
      </c>
      <c r="D22" s="34"/>
      <c r="E22" s="34">
        <v>82.82</v>
      </c>
      <c r="F22" s="34"/>
      <c r="G22" s="33"/>
      <c r="H22" s="57"/>
    </row>
    <row r="23" spans="1:8" s="1" customFormat="1" ht="18.75" customHeight="1">
      <c r="A23" s="5" t="s">
        <v>58</v>
      </c>
      <c r="B23" s="5" t="s">
        <v>74</v>
      </c>
      <c r="C23" s="34">
        <v>4</v>
      </c>
      <c r="D23" s="34"/>
      <c r="E23" s="34">
        <v>4</v>
      </c>
      <c r="F23" s="34"/>
      <c r="G23" s="33"/>
      <c r="H23" s="57"/>
    </row>
    <row r="24" spans="1:8" s="1" customFormat="1" ht="18.75" customHeight="1">
      <c r="A24" s="5" t="s">
        <v>75</v>
      </c>
      <c r="B24" s="5" t="s">
        <v>76</v>
      </c>
      <c r="C24" s="34">
        <v>4</v>
      </c>
      <c r="D24" s="34"/>
      <c r="E24" s="34">
        <v>4</v>
      </c>
      <c r="F24" s="34"/>
      <c r="G24" s="33"/>
      <c r="H24" s="57"/>
    </row>
    <row r="25" spans="1:8" s="1" customFormat="1" ht="18.75" customHeight="1">
      <c r="A25" s="5" t="s">
        <v>77</v>
      </c>
      <c r="B25" s="5" t="s">
        <v>78</v>
      </c>
      <c r="C25" s="34">
        <v>8.08</v>
      </c>
      <c r="D25" s="34">
        <v>8.08</v>
      </c>
      <c r="E25" s="34"/>
      <c r="F25" s="34"/>
      <c r="G25" s="33"/>
      <c r="H25" s="57"/>
    </row>
    <row r="26" spans="1:8" s="1" customFormat="1" ht="18.75" customHeight="1">
      <c r="A26" s="5" t="s">
        <v>79</v>
      </c>
      <c r="B26" s="5" t="s">
        <v>80</v>
      </c>
      <c r="C26" s="34">
        <v>8.08</v>
      </c>
      <c r="D26" s="34">
        <v>8.08</v>
      </c>
      <c r="E26" s="34"/>
      <c r="F26" s="34"/>
      <c r="G26" s="33"/>
      <c r="H26" s="57"/>
    </row>
    <row r="27" spans="1:8" s="1" customFormat="1" ht="18.75" customHeight="1">
      <c r="A27" s="5" t="s">
        <v>81</v>
      </c>
      <c r="B27" s="5" t="s">
        <v>82</v>
      </c>
      <c r="C27" s="34">
        <v>8.08</v>
      </c>
      <c r="D27" s="34">
        <v>8.08</v>
      </c>
      <c r="E27" s="34"/>
      <c r="F27" s="34"/>
      <c r="G27" s="33"/>
      <c r="H27" s="57"/>
    </row>
    <row r="28" spans="1:10" s="1" customFormat="1" ht="21" customHeight="1">
      <c r="A28" s="26"/>
      <c r="B28" s="26"/>
      <c r="D28" s="26"/>
      <c r="E28" s="26"/>
      <c r="F28" s="26"/>
      <c r="G28" s="26"/>
      <c r="H28" s="26"/>
      <c r="I28" s="26"/>
      <c r="J28" s="26"/>
    </row>
    <row r="29" spans="1:10" s="1" customFormat="1" ht="21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1" customFormat="1" ht="21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s="1" customFormat="1" ht="21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s="1" customFormat="1" ht="2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 s="1" customFormat="1" ht="21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s="1" customFormat="1" ht="21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s="1" customFormat="1" ht="21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s="1" customFormat="1" ht="21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="1" customFormat="1" ht="21" customHeight="1"/>
    <row r="38" spans="1:10" s="1" customFormat="1" ht="21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5"/>
  <sheetViews>
    <sheetView showGridLines="0" workbookViewId="0" topLeftCell="A1">
      <selection activeCell="F15" sqref="F15"/>
    </sheetView>
  </sheetViews>
  <sheetFormatPr defaultColWidth="9.140625" defaultRowHeight="12.75" customHeight="1"/>
  <cols>
    <col min="1" max="1" width="32.57421875" style="1" customWidth="1"/>
    <col min="2" max="2" width="31.7109375" style="1" customWidth="1"/>
    <col min="3" max="3" width="30.5742187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6"/>
      <c r="B1" s="26"/>
      <c r="C1" s="26"/>
      <c r="D1" s="26"/>
      <c r="E1" s="26"/>
      <c r="F1" s="45"/>
      <c r="G1" s="26"/>
    </row>
    <row r="2" spans="1:7" s="1" customFormat="1" ht="29.25" customHeight="1">
      <c r="A2" s="68" t="s">
        <v>92</v>
      </c>
      <c r="B2" s="68"/>
      <c r="C2" s="68"/>
      <c r="D2" s="68"/>
      <c r="E2" s="68"/>
      <c r="F2" s="68"/>
      <c r="G2" s="26"/>
    </row>
    <row r="3" spans="1:7" s="1" customFormat="1" ht="17.25" customHeight="1">
      <c r="A3" s="28" t="s">
        <v>1</v>
      </c>
      <c r="B3" s="29"/>
      <c r="C3" s="29"/>
      <c r="D3" s="29"/>
      <c r="E3" s="29"/>
      <c r="F3" s="30" t="s">
        <v>2</v>
      </c>
      <c r="G3" s="26"/>
    </row>
    <row r="4" spans="1:7" s="1" customFormat="1" ht="17.25" customHeight="1">
      <c r="A4" s="3" t="s">
        <v>3</v>
      </c>
      <c r="B4" s="2"/>
      <c r="C4" s="69" t="s">
        <v>93</v>
      </c>
      <c r="D4" s="69"/>
      <c r="E4" s="69"/>
      <c r="F4" s="69"/>
      <c r="G4" s="26"/>
    </row>
    <row r="5" spans="1:7" s="1" customFormat="1" ht="17.25" customHeight="1">
      <c r="A5" s="3" t="s">
        <v>5</v>
      </c>
      <c r="B5" s="4" t="s">
        <v>6</v>
      </c>
      <c r="C5" s="31" t="s">
        <v>7</v>
      </c>
      <c r="D5" s="46" t="s">
        <v>28</v>
      </c>
      <c r="E5" s="31" t="s">
        <v>94</v>
      </c>
      <c r="F5" s="46" t="s">
        <v>95</v>
      </c>
      <c r="G5" s="26"/>
    </row>
    <row r="6" spans="1:7" s="1" customFormat="1" ht="17.25" customHeight="1">
      <c r="A6" s="47" t="s">
        <v>96</v>
      </c>
      <c r="B6" s="48">
        <v>364.15</v>
      </c>
      <c r="C6" s="49" t="s">
        <v>97</v>
      </c>
      <c r="D6" s="6">
        <v>364.15</v>
      </c>
      <c r="E6" s="6">
        <v>364.15</v>
      </c>
      <c r="F6" s="6">
        <f>'财拨总表（引用）'!D7</f>
        <v>0</v>
      </c>
      <c r="G6" s="26"/>
    </row>
    <row r="7" spans="1:7" s="1" customFormat="1" ht="17.25" customHeight="1">
      <c r="A7" s="47" t="s">
        <v>98</v>
      </c>
      <c r="B7" s="48">
        <v>364.15</v>
      </c>
      <c r="C7" s="50" t="str">
        <f>'财拨总表（引用）'!A8</f>
        <v>一般公共服务支出</v>
      </c>
      <c r="D7" s="51">
        <v>311.09</v>
      </c>
      <c r="E7" s="51">
        <v>311.09</v>
      </c>
      <c r="F7" s="51">
        <f>'财拨总表（引用）'!D8</f>
        <v>0</v>
      </c>
      <c r="G7" s="26"/>
    </row>
    <row r="8" spans="1:7" s="1" customFormat="1" ht="17.25" customHeight="1">
      <c r="A8" s="47" t="s">
        <v>99</v>
      </c>
      <c r="B8" s="48"/>
      <c r="C8" s="50" t="str">
        <f>'财拨总表（引用）'!A9</f>
        <v>社会保障和就业支出</v>
      </c>
      <c r="D8" s="51">
        <v>29.84</v>
      </c>
      <c r="E8" s="51">
        <v>29.84</v>
      </c>
      <c r="F8" s="51">
        <f>'财拨总表（引用）'!D9</f>
        <v>0</v>
      </c>
      <c r="G8" s="26"/>
    </row>
    <row r="9" spans="1:7" s="1" customFormat="1" ht="17.25" customHeight="1">
      <c r="A9" s="47" t="s">
        <v>100</v>
      </c>
      <c r="B9" s="48"/>
      <c r="C9" s="50" t="str">
        <f>'财拨总表（引用）'!A10</f>
        <v>卫生健康支出</v>
      </c>
      <c r="D9" s="51">
        <v>11.14</v>
      </c>
      <c r="E9" s="51">
        <v>11.14</v>
      </c>
      <c r="F9" s="51">
        <f>'财拨总表（引用）'!D10</f>
        <v>0</v>
      </c>
      <c r="G9" s="26"/>
    </row>
    <row r="10" spans="1:7" s="1" customFormat="1" ht="17.25" customHeight="1">
      <c r="A10" s="47" t="s">
        <v>101</v>
      </c>
      <c r="B10" s="33"/>
      <c r="C10" s="50" t="str">
        <f>'财拨总表（引用）'!A11</f>
        <v>农林水支出</v>
      </c>
      <c r="D10" s="51">
        <v>4</v>
      </c>
      <c r="E10" s="51">
        <v>4</v>
      </c>
      <c r="F10" s="51">
        <f>'财拨总表（引用）'!D11</f>
        <v>0</v>
      </c>
      <c r="G10" s="26"/>
    </row>
    <row r="11" spans="1:7" s="1" customFormat="1" ht="17.25" customHeight="1">
      <c r="A11" s="52"/>
      <c r="B11" s="53"/>
      <c r="C11" s="54" t="str">
        <f>'财拨总表（引用）'!A12</f>
        <v>住房保障支出</v>
      </c>
      <c r="D11" s="51">
        <v>8.08</v>
      </c>
      <c r="E11" s="51">
        <v>8.08</v>
      </c>
      <c r="F11" s="51">
        <f>'财拨总表（引用）'!D12</f>
        <v>0</v>
      </c>
      <c r="G11" s="26"/>
    </row>
    <row r="12" spans="1:7" s="1" customFormat="1" ht="17.25" customHeight="1">
      <c r="A12" s="52" t="s">
        <v>102</v>
      </c>
      <c r="B12" s="33"/>
      <c r="C12" s="51" t="s">
        <v>103</v>
      </c>
      <c r="D12" s="51"/>
      <c r="E12" s="51"/>
      <c r="F12" s="33"/>
      <c r="G12" s="26"/>
    </row>
    <row r="13" spans="1:7" s="1" customFormat="1" ht="17.25" customHeight="1">
      <c r="A13" s="29" t="s">
        <v>104</v>
      </c>
      <c r="B13" s="33"/>
      <c r="C13" s="51"/>
      <c r="D13" s="51"/>
      <c r="E13" s="51"/>
      <c r="F13" s="33"/>
      <c r="G13" s="26"/>
    </row>
    <row r="14" spans="1:7" s="1" customFormat="1" ht="17.25" customHeight="1">
      <c r="A14" s="52" t="s">
        <v>105</v>
      </c>
      <c r="B14" s="6"/>
      <c r="C14" s="51"/>
      <c r="D14" s="51"/>
      <c r="E14" s="51"/>
      <c r="F14" s="33"/>
      <c r="G14" s="26"/>
    </row>
    <row r="15" spans="1:7" s="1" customFormat="1" ht="17.25" customHeight="1">
      <c r="A15" s="52"/>
      <c r="B15" s="33"/>
      <c r="C15" s="51"/>
      <c r="D15" s="51"/>
      <c r="E15" s="51"/>
      <c r="F15" s="33"/>
      <c r="G15" s="26"/>
    </row>
    <row r="16" spans="1:7" s="1" customFormat="1" ht="17.25" customHeight="1">
      <c r="A16" s="52"/>
      <c r="B16" s="33"/>
      <c r="C16" s="51"/>
      <c r="D16" s="51"/>
      <c r="E16" s="51"/>
      <c r="F16" s="33"/>
      <c r="G16" s="26"/>
    </row>
    <row r="17" spans="1:7" s="1" customFormat="1" ht="17.25" customHeight="1">
      <c r="A17" s="55" t="s">
        <v>23</v>
      </c>
      <c r="B17" s="6">
        <f>B6</f>
        <v>364.15</v>
      </c>
      <c r="C17" s="55" t="s">
        <v>24</v>
      </c>
      <c r="D17" s="6">
        <v>364.15</v>
      </c>
      <c r="E17" s="6">
        <v>364.15</v>
      </c>
      <c r="F17" s="6">
        <f>'财拨总表（引用）'!D7</f>
        <v>0</v>
      </c>
      <c r="G17" s="26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>
      <c r="AF43" s="10"/>
    </row>
    <row r="44" s="1" customFormat="1" ht="15">
      <c r="AD44" s="10"/>
    </row>
    <row r="45" spans="31:32" s="1" customFormat="1" ht="15">
      <c r="AE45" s="10"/>
      <c r="AF45" s="10"/>
    </row>
    <row r="46" spans="32:33" s="1" customFormat="1" ht="15">
      <c r="AF46" s="10"/>
      <c r="AG46" s="10"/>
    </row>
    <row r="47" s="1" customFormat="1" ht="15">
      <c r="AG47" s="56" t="s">
        <v>106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Z84" s="10"/>
    </row>
    <row r="85" spans="23:26" s="1" customFormat="1" ht="15">
      <c r="W85" s="10"/>
      <c r="X85" s="10"/>
      <c r="Y85" s="10"/>
      <c r="Z85" s="56" t="s">
        <v>106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4">
      <selection activeCell="E23" sqref="E2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6"/>
      <c r="B1" s="26"/>
      <c r="C1" s="26"/>
      <c r="D1" s="26"/>
      <c r="E1" s="26"/>
      <c r="F1" s="26"/>
      <c r="G1" s="26"/>
    </row>
    <row r="2" spans="1:7" s="1" customFormat="1" ht="29.25" customHeight="1">
      <c r="A2" s="75" t="s">
        <v>107</v>
      </c>
      <c r="B2" s="75"/>
      <c r="C2" s="75"/>
      <c r="D2" s="75"/>
      <c r="E2" s="75"/>
      <c r="F2" s="27"/>
      <c r="G2" s="27"/>
    </row>
    <row r="3" spans="1:7" s="1" customFormat="1" ht="21" customHeight="1">
      <c r="A3" s="28" t="s">
        <v>1</v>
      </c>
      <c r="B3" s="29"/>
      <c r="C3" s="29"/>
      <c r="D3" s="29"/>
      <c r="E3" s="30" t="s">
        <v>2</v>
      </c>
      <c r="F3" s="26"/>
      <c r="G3" s="26"/>
    </row>
    <row r="4" spans="1:7" s="1" customFormat="1" ht="17.25" customHeight="1">
      <c r="A4" s="69" t="s">
        <v>84</v>
      </c>
      <c r="B4" s="69"/>
      <c r="C4" s="69" t="s">
        <v>108</v>
      </c>
      <c r="D4" s="69"/>
      <c r="E4" s="69"/>
      <c r="F4" s="26"/>
      <c r="G4" s="26"/>
    </row>
    <row r="5" spans="1:7" s="1" customFormat="1" ht="21" customHeight="1">
      <c r="A5" s="3" t="s">
        <v>90</v>
      </c>
      <c r="B5" s="3" t="s">
        <v>91</v>
      </c>
      <c r="C5" s="3" t="s">
        <v>28</v>
      </c>
      <c r="D5" s="3" t="s">
        <v>85</v>
      </c>
      <c r="E5" s="3" t="s">
        <v>86</v>
      </c>
      <c r="F5" s="26"/>
      <c r="G5" s="26"/>
    </row>
    <row r="6" spans="1:7" s="1" customFormat="1" ht="21" customHeight="1">
      <c r="A6" s="4" t="s">
        <v>42</v>
      </c>
      <c r="B6" s="4" t="s">
        <v>42</v>
      </c>
      <c r="C6" s="32">
        <v>1</v>
      </c>
      <c r="D6" s="32">
        <f>C6+1</f>
        <v>2</v>
      </c>
      <c r="E6" s="32">
        <f>D6+1</f>
        <v>3</v>
      </c>
      <c r="F6" s="26"/>
      <c r="G6" s="26"/>
    </row>
    <row r="7" spans="1:7" s="1" customFormat="1" ht="18.75" customHeight="1">
      <c r="A7" s="5" t="s">
        <v>43</v>
      </c>
      <c r="B7" s="5" t="s">
        <v>28</v>
      </c>
      <c r="C7" s="34">
        <v>364.15</v>
      </c>
      <c r="D7" s="34">
        <v>226.79</v>
      </c>
      <c r="E7" s="33">
        <v>137.36</v>
      </c>
      <c r="F7" s="26"/>
      <c r="G7" s="26"/>
    </row>
    <row r="8" spans="1:5" s="1" customFormat="1" ht="18.75" customHeight="1">
      <c r="A8" s="5" t="s">
        <v>44</v>
      </c>
      <c r="B8" s="5" t="s">
        <v>45</v>
      </c>
      <c r="C8" s="34">
        <v>311.09</v>
      </c>
      <c r="D8" s="34">
        <v>177.73</v>
      </c>
      <c r="E8" s="33">
        <v>133.36</v>
      </c>
    </row>
    <row r="9" spans="1:5" s="1" customFormat="1" ht="18.75" customHeight="1">
      <c r="A9" s="5" t="s">
        <v>46</v>
      </c>
      <c r="B9" s="5" t="s">
        <v>47</v>
      </c>
      <c r="C9" s="34">
        <v>311.09</v>
      </c>
      <c r="D9" s="34">
        <v>177.73</v>
      </c>
      <c r="E9" s="33">
        <v>133.36</v>
      </c>
    </row>
    <row r="10" spans="1:5" s="1" customFormat="1" ht="18.75" customHeight="1">
      <c r="A10" s="5" t="s">
        <v>48</v>
      </c>
      <c r="B10" s="5" t="s">
        <v>49</v>
      </c>
      <c r="C10" s="34">
        <v>311.09</v>
      </c>
      <c r="D10" s="34">
        <v>177.73</v>
      </c>
      <c r="E10" s="33">
        <v>133.36</v>
      </c>
    </row>
    <row r="11" spans="1:5" s="1" customFormat="1" ht="18.75" customHeight="1">
      <c r="A11" s="5" t="s">
        <v>50</v>
      </c>
      <c r="B11" s="5" t="s">
        <v>51</v>
      </c>
      <c r="C11" s="34">
        <v>29.84</v>
      </c>
      <c r="D11" s="34">
        <v>29.84</v>
      </c>
      <c r="E11" s="33"/>
    </row>
    <row r="12" spans="1:5" s="1" customFormat="1" ht="18.75" customHeight="1">
      <c r="A12" s="5" t="s">
        <v>52</v>
      </c>
      <c r="B12" s="5" t="s">
        <v>53</v>
      </c>
      <c r="C12" s="34">
        <v>12.69</v>
      </c>
      <c r="D12" s="34">
        <v>12.69</v>
      </c>
      <c r="E12" s="33"/>
    </row>
    <row r="13" spans="1:5" s="1" customFormat="1" ht="18.75" customHeight="1">
      <c r="A13" s="5" t="s">
        <v>54</v>
      </c>
      <c r="B13" s="5" t="s">
        <v>55</v>
      </c>
      <c r="C13" s="34">
        <v>1.34</v>
      </c>
      <c r="D13" s="34">
        <v>1.34</v>
      </c>
      <c r="E13" s="33"/>
    </row>
    <row r="14" spans="1:5" s="1" customFormat="1" ht="18.75" customHeight="1">
      <c r="A14" s="5" t="s">
        <v>56</v>
      </c>
      <c r="B14" s="5" t="s">
        <v>57</v>
      </c>
      <c r="C14" s="34">
        <v>11.35</v>
      </c>
      <c r="D14" s="34">
        <v>11.35</v>
      </c>
      <c r="E14" s="33"/>
    </row>
    <row r="15" spans="1:5" s="1" customFormat="1" ht="18.75" customHeight="1">
      <c r="A15" s="5" t="s">
        <v>58</v>
      </c>
      <c r="B15" s="5" t="s">
        <v>59</v>
      </c>
      <c r="C15" s="34">
        <v>17.15</v>
      </c>
      <c r="D15" s="34">
        <v>17.15</v>
      </c>
      <c r="E15" s="33"/>
    </row>
    <row r="16" spans="1:5" s="1" customFormat="1" ht="18.75" customHeight="1">
      <c r="A16" s="5" t="s">
        <v>60</v>
      </c>
      <c r="B16" s="5" t="s">
        <v>61</v>
      </c>
      <c r="C16" s="34">
        <v>17.15</v>
      </c>
      <c r="D16" s="34">
        <v>17.15</v>
      </c>
      <c r="E16" s="33"/>
    </row>
    <row r="17" spans="1:5" s="1" customFormat="1" ht="18.75" customHeight="1">
      <c r="A17" s="5" t="s">
        <v>62</v>
      </c>
      <c r="B17" s="5" t="s">
        <v>63</v>
      </c>
      <c r="C17" s="34">
        <v>11.14</v>
      </c>
      <c r="D17" s="34">
        <v>11.14</v>
      </c>
      <c r="E17" s="33"/>
    </row>
    <row r="18" spans="1:5" s="1" customFormat="1" ht="18.75" customHeight="1">
      <c r="A18" s="5" t="s">
        <v>64</v>
      </c>
      <c r="B18" s="5" t="s">
        <v>65</v>
      </c>
      <c r="C18" s="34">
        <v>11.14</v>
      </c>
      <c r="D18" s="34">
        <v>11.14</v>
      </c>
      <c r="E18" s="33"/>
    </row>
    <row r="19" spans="1:5" s="1" customFormat="1" ht="18.75" customHeight="1">
      <c r="A19" s="5" t="s">
        <v>66</v>
      </c>
      <c r="B19" s="5" t="s">
        <v>67</v>
      </c>
      <c r="C19" s="34">
        <v>11.14</v>
      </c>
      <c r="D19" s="34">
        <v>11.14</v>
      </c>
      <c r="E19" s="33"/>
    </row>
    <row r="20" spans="1:5" s="1" customFormat="1" ht="18.75" customHeight="1">
      <c r="A20" s="5" t="s">
        <v>68</v>
      </c>
      <c r="B20" s="5" t="s">
        <v>69</v>
      </c>
      <c r="C20" s="34">
        <v>4</v>
      </c>
      <c r="D20" s="34"/>
      <c r="E20" s="33">
        <v>4</v>
      </c>
    </row>
    <row r="21" spans="1:5" s="1" customFormat="1" ht="18.75" customHeight="1">
      <c r="A21" s="5" t="s">
        <v>58</v>
      </c>
      <c r="B21" s="5" t="s">
        <v>74</v>
      </c>
      <c r="C21" s="34">
        <v>4</v>
      </c>
      <c r="D21" s="34"/>
      <c r="E21" s="33">
        <v>4</v>
      </c>
    </row>
    <row r="22" spans="1:5" s="1" customFormat="1" ht="18.75" customHeight="1">
      <c r="A22" s="5" t="s">
        <v>75</v>
      </c>
      <c r="B22" s="5" t="s">
        <v>76</v>
      </c>
      <c r="C22" s="34">
        <v>4</v>
      </c>
      <c r="D22" s="34"/>
      <c r="E22" s="33">
        <v>4</v>
      </c>
    </row>
    <row r="23" spans="1:5" s="1" customFormat="1" ht="18.75" customHeight="1">
      <c r="A23" s="5" t="s">
        <v>77</v>
      </c>
      <c r="B23" s="5" t="s">
        <v>78</v>
      </c>
      <c r="C23" s="34">
        <v>8.08</v>
      </c>
      <c r="D23" s="34">
        <v>8.08</v>
      </c>
      <c r="E23" s="33"/>
    </row>
    <row r="24" spans="1:5" s="1" customFormat="1" ht="18.75" customHeight="1">
      <c r="A24" s="5" t="s">
        <v>79</v>
      </c>
      <c r="B24" s="5" t="s">
        <v>80</v>
      </c>
      <c r="C24" s="34">
        <v>8.08</v>
      </c>
      <c r="D24" s="34">
        <v>8.08</v>
      </c>
      <c r="E24" s="33"/>
    </row>
    <row r="25" spans="1:5" s="1" customFormat="1" ht="18.75" customHeight="1">
      <c r="A25" s="5" t="s">
        <v>81</v>
      </c>
      <c r="B25" s="5" t="s">
        <v>82</v>
      </c>
      <c r="C25" s="34">
        <v>8.08</v>
      </c>
      <c r="D25" s="34">
        <v>8.08</v>
      </c>
      <c r="E25" s="33"/>
    </row>
    <row r="26" spans="1:7" s="1" customFormat="1" ht="21" customHeight="1">
      <c r="A26" s="26"/>
      <c r="B26" s="26"/>
      <c r="C26" s="26"/>
      <c r="D26" s="26"/>
      <c r="E26" s="26"/>
      <c r="F26" s="26"/>
      <c r="G26" s="26"/>
    </row>
    <row r="27" spans="1:7" s="1" customFormat="1" ht="21" customHeight="1">
      <c r="A27" s="26"/>
      <c r="B27" s="26"/>
      <c r="C27" s="26"/>
      <c r="D27" s="26"/>
      <c r="E27" s="26"/>
      <c r="F27" s="26"/>
      <c r="G27" s="26"/>
    </row>
    <row r="28" spans="1:7" s="1" customFormat="1" ht="21" customHeight="1">
      <c r="A28" s="26"/>
      <c r="B28" s="26"/>
      <c r="C28" s="26"/>
      <c r="D28" s="26"/>
      <c r="E28" s="26"/>
      <c r="F28" s="26"/>
      <c r="G28" s="26"/>
    </row>
    <row r="29" spans="1:7" s="1" customFormat="1" ht="21" customHeight="1">
      <c r="A29" s="26"/>
      <c r="B29" s="26"/>
      <c r="C29" s="26"/>
      <c r="D29" s="26"/>
      <c r="E29" s="26"/>
      <c r="F29" s="26"/>
      <c r="G29" s="26"/>
    </row>
    <row r="30" spans="1:7" s="1" customFormat="1" ht="21" customHeight="1">
      <c r="A30" s="26"/>
      <c r="B30" s="26"/>
      <c r="C30" s="26"/>
      <c r="D30" s="26"/>
      <c r="E30" s="26"/>
      <c r="F30" s="26"/>
      <c r="G30" s="26"/>
    </row>
    <row r="31" spans="1:7" s="1" customFormat="1" ht="21" customHeight="1">
      <c r="A31" s="26"/>
      <c r="B31" s="26"/>
      <c r="C31" s="26"/>
      <c r="D31" s="26"/>
      <c r="E31" s="26"/>
      <c r="F31" s="26"/>
      <c r="G31" s="26"/>
    </row>
    <row r="32" spans="1:7" s="1" customFormat="1" ht="21" customHeight="1">
      <c r="A32" s="26"/>
      <c r="B32" s="26"/>
      <c r="C32" s="26"/>
      <c r="D32" s="26"/>
      <c r="E32" s="26"/>
      <c r="F32" s="26"/>
      <c r="G32" s="26"/>
    </row>
    <row r="33" spans="1:7" s="1" customFormat="1" ht="21" customHeight="1">
      <c r="A33" s="26"/>
      <c r="B33" s="26"/>
      <c r="C33" s="26"/>
      <c r="D33" s="26"/>
      <c r="E33" s="26"/>
      <c r="F33" s="26"/>
      <c r="G33" s="26"/>
    </row>
    <row r="34" spans="1:7" s="1" customFormat="1" ht="21" customHeight="1">
      <c r="A34" s="26"/>
      <c r="B34" s="26"/>
      <c r="C34" s="26"/>
      <c r="D34" s="26"/>
      <c r="E34" s="26"/>
      <c r="F34" s="26"/>
      <c r="G34" s="26"/>
    </row>
    <row r="35" s="1" customFormat="1" ht="21" customHeight="1"/>
    <row r="36" spans="1:7" s="1" customFormat="1" ht="21" customHeight="1">
      <c r="A36" s="26"/>
      <c r="B36" s="26"/>
      <c r="C36" s="26"/>
      <c r="D36" s="26"/>
      <c r="E36" s="26"/>
      <c r="F36" s="26"/>
      <c r="G36" s="26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workbookViewId="0" topLeftCell="A1">
      <selection activeCell="D23" sqref="D2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6"/>
      <c r="B1" s="26"/>
      <c r="C1" s="26"/>
      <c r="D1" s="26"/>
      <c r="E1" s="26"/>
      <c r="F1" s="26"/>
      <c r="G1" s="26"/>
    </row>
    <row r="2" spans="1:7" s="1" customFormat="1" ht="29.25" customHeight="1">
      <c r="A2" s="75" t="s">
        <v>109</v>
      </c>
      <c r="B2" s="75"/>
      <c r="C2" s="75"/>
      <c r="D2" s="75"/>
      <c r="E2" s="75"/>
      <c r="F2" s="27"/>
      <c r="G2" s="27"/>
    </row>
    <row r="3" spans="1:7" s="1" customFormat="1" ht="21" customHeight="1">
      <c r="A3" s="28" t="s">
        <v>1</v>
      </c>
      <c r="B3" s="29"/>
      <c r="C3" s="29"/>
      <c r="D3" s="29"/>
      <c r="E3" s="30" t="s">
        <v>2</v>
      </c>
      <c r="F3" s="26"/>
      <c r="G3" s="26"/>
    </row>
    <row r="4" spans="1:7" s="1" customFormat="1" ht="17.25" customHeight="1">
      <c r="A4" s="69" t="s">
        <v>110</v>
      </c>
      <c r="B4" s="69"/>
      <c r="C4" s="69" t="s">
        <v>111</v>
      </c>
      <c r="D4" s="69"/>
      <c r="E4" s="69"/>
      <c r="F4" s="26"/>
      <c r="G4" s="26"/>
    </row>
    <row r="5" spans="1:7" s="1" customFormat="1" ht="21" customHeight="1">
      <c r="A5" s="3" t="s">
        <v>90</v>
      </c>
      <c r="B5" s="2" t="s">
        <v>91</v>
      </c>
      <c r="C5" s="31" t="s">
        <v>28</v>
      </c>
      <c r="D5" s="31" t="s">
        <v>112</v>
      </c>
      <c r="E5" s="31" t="s">
        <v>113</v>
      </c>
      <c r="F5" s="26"/>
      <c r="G5" s="26"/>
    </row>
    <row r="6" spans="1:7" s="1" customFormat="1" ht="21" customHeight="1">
      <c r="A6" s="4" t="s">
        <v>42</v>
      </c>
      <c r="B6" s="4" t="s">
        <v>42</v>
      </c>
      <c r="C6" s="32">
        <v>1</v>
      </c>
      <c r="D6" s="32">
        <f>C6+1</f>
        <v>2</v>
      </c>
      <c r="E6" s="32">
        <f>D6+1</f>
        <v>3</v>
      </c>
      <c r="F6" s="26"/>
      <c r="G6" s="26"/>
    </row>
    <row r="7" spans="1:8" s="1" customFormat="1" ht="18.75" customHeight="1">
      <c r="A7" s="5" t="s">
        <v>43</v>
      </c>
      <c r="B7" s="5" t="s">
        <v>28</v>
      </c>
      <c r="C7" s="34">
        <v>226.79</v>
      </c>
      <c r="D7" s="34">
        <v>211.55</v>
      </c>
      <c r="E7" s="33">
        <v>15.24</v>
      </c>
      <c r="F7" s="44"/>
      <c r="G7" s="44"/>
      <c r="H7" s="10"/>
    </row>
    <row r="8" spans="1:5" s="1" customFormat="1" ht="18.75" customHeight="1">
      <c r="A8" s="5"/>
      <c r="B8" s="5" t="s">
        <v>114</v>
      </c>
      <c r="C8" s="34">
        <v>207.27</v>
      </c>
      <c r="D8" s="34">
        <v>207.27</v>
      </c>
      <c r="E8" s="33"/>
    </row>
    <row r="9" spans="1:5" s="1" customFormat="1" ht="18.75" customHeight="1">
      <c r="A9" s="5" t="s">
        <v>115</v>
      </c>
      <c r="B9" s="5" t="s">
        <v>116</v>
      </c>
      <c r="C9" s="34">
        <v>42.99</v>
      </c>
      <c r="D9" s="34">
        <v>42.99</v>
      </c>
      <c r="E9" s="33"/>
    </row>
    <row r="10" spans="1:5" s="1" customFormat="1" ht="18.75" customHeight="1">
      <c r="A10" s="5" t="s">
        <v>117</v>
      </c>
      <c r="B10" s="5" t="s">
        <v>118</v>
      </c>
      <c r="C10" s="34">
        <v>24.38</v>
      </c>
      <c r="D10" s="34">
        <v>24.38</v>
      </c>
      <c r="E10" s="33"/>
    </row>
    <row r="11" spans="1:5" s="1" customFormat="1" ht="18.75" customHeight="1">
      <c r="A11" s="5" t="s">
        <v>119</v>
      </c>
      <c r="B11" s="5" t="s">
        <v>120</v>
      </c>
      <c r="C11" s="34">
        <v>3.58</v>
      </c>
      <c r="D11" s="34">
        <v>3.58</v>
      </c>
      <c r="E11" s="33"/>
    </row>
    <row r="12" spans="1:5" s="1" customFormat="1" ht="18.75" customHeight="1">
      <c r="A12" s="5" t="s">
        <v>121</v>
      </c>
      <c r="B12" s="5" t="s">
        <v>122</v>
      </c>
      <c r="C12" s="34">
        <v>11.35</v>
      </c>
      <c r="D12" s="34">
        <v>11.35</v>
      </c>
      <c r="E12" s="33"/>
    </row>
    <row r="13" spans="1:5" s="1" customFormat="1" ht="18.75" customHeight="1">
      <c r="A13" s="5" t="s">
        <v>123</v>
      </c>
      <c r="B13" s="5" t="s">
        <v>124</v>
      </c>
      <c r="C13" s="34">
        <v>10.91</v>
      </c>
      <c r="D13" s="34">
        <v>10.91</v>
      </c>
      <c r="E13" s="33"/>
    </row>
    <row r="14" spans="1:5" s="1" customFormat="1" ht="18.75" customHeight="1">
      <c r="A14" s="5" t="s">
        <v>125</v>
      </c>
      <c r="B14" s="5" t="s">
        <v>126</v>
      </c>
      <c r="C14" s="34">
        <v>0.23</v>
      </c>
      <c r="D14" s="34">
        <v>0.23</v>
      </c>
      <c r="E14" s="33"/>
    </row>
    <row r="15" spans="1:5" s="1" customFormat="1" ht="18.75" customHeight="1">
      <c r="A15" s="5" t="s">
        <v>127</v>
      </c>
      <c r="B15" s="5" t="s">
        <v>128</v>
      </c>
      <c r="C15" s="34">
        <v>17.15</v>
      </c>
      <c r="D15" s="34">
        <v>17.15</v>
      </c>
      <c r="E15" s="33"/>
    </row>
    <row r="16" spans="1:5" s="1" customFormat="1" ht="18.75" customHeight="1">
      <c r="A16" s="5" t="s">
        <v>129</v>
      </c>
      <c r="B16" s="5" t="s">
        <v>130</v>
      </c>
      <c r="C16" s="34">
        <v>8.08</v>
      </c>
      <c r="D16" s="34">
        <v>8.08</v>
      </c>
      <c r="E16" s="33"/>
    </row>
    <row r="17" spans="1:5" s="1" customFormat="1" ht="18.75" customHeight="1">
      <c r="A17" s="5" t="s">
        <v>131</v>
      </c>
      <c r="B17" s="5" t="s">
        <v>132</v>
      </c>
      <c r="C17" s="34">
        <v>0.04</v>
      </c>
      <c r="D17" s="34">
        <v>0.04</v>
      </c>
      <c r="E17" s="33"/>
    </row>
    <row r="18" spans="1:5" s="1" customFormat="1" ht="18.75" customHeight="1">
      <c r="A18" s="5" t="s">
        <v>133</v>
      </c>
      <c r="B18" s="5" t="s">
        <v>134</v>
      </c>
      <c r="C18" s="34">
        <v>88.56</v>
      </c>
      <c r="D18" s="34">
        <v>88.56</v>
      </c>
      <c r="E18" s="33"/>
    </row>
    <row r="19" spans="1:5" s="1" customFormat="1" ht="18.75" customHeight="1">
      <c r="A19" s="5"/>
      <c r="B19" s="5" t="s">
        <v>135</v>
      </c>
      <c r="C19" s="34">
        <v>15.25</v>
      </c>
      <c r="D19" s="34"/>
      <c r="E19" s="33">
        <v>15.24</v>
      </c>
    </row>
    <row r="20" spans="1:5" s="1" customFormat="1" ht="18.75" customHeight="1">
      <c r="A20" s="5" t="s">
        <v>136</v>
      </c>
      <c r="B20" s="5" t="s">
        <v>137</v>
      </c>
      <c r="C20" s="34">
        <v>1.18</v>
      </c>
      <c r="D20" s="34"/>
      <c r="E20" s="33">
        <v>1.18</v>
      </c>
    </row>
    <row r="21" spans="1:5" s="1" customFormat="1" ht="18.75" customHeight="1">
      <c r="A21" s="5" t="s">
        <v>138</v>
      </c>
      <c r="B21" s="5" t="s">
        <v>139</v>
      </c>
      <c r="C21" s="34">
        <v>0.18</v>
      </c>
      <c r="D21" s="34"/>
      <c r="E21" s="33">
        <v>0.18</v>
      </c>
    </row>
    <row r="22" spans="1:5" s="1" customFormat="1" ht="18.75" customHeight="1">
      <c r="A22" s="5" t="s">
        <v>140</v>
      </c>
      <c r="B22" s="5" t="s">
        <v>141</v>
      </c>
      <c r="C22" s="34">
        <v>4.32</v>
      </c>
      <c r="D22" s="34"/>
      <c r="E22" s="33">
        <v>4.32</v>
      </c>
    </row>
    <row r="23" spans="1:5" s="1" customFormat="1" ht="18.75" customHeight="1">
      <c r="A23" s="5" t="s">
        <v>142</v>
      </c>
      <c r="B23" s="5" t="s">
        <v>143</v>
      </c>
      <c r="C23" s="34">
        <v>0.88</v>
      </c>
      <c r="D23" s="34"/>
      <c r="E23" s="33">
        <v>0.88</v>
      </c>
    </row>
    <row r="24" spans="1:5" s="1" customFormat="1" ht="18.75" customHeight="1">
      <c r="A24" s="5" t="s">
        <v>144</v>
      </c>
      <c r="B24" s="5" t="s">
        <v>145</v>
      </c>
      <c r="C24" s="34">
        <v>0.77</v>
      </c>
      <c r="D24" s="34"/>
      <c r="E24" s="33">
        <v>0.77</v>
      </c>
    </row>
    <row r="25" spans="1:5" s="1" customFormat="1" ht="18.75" customHeight="1">
      <c r="A25" s="5" t="s">
        <v>146</v>
      </c>
      <c r="B25" s="5" t="s">
        <v>147</v>
      </c>
      <c r="C25" s="34">
        <v>7.08</v>
      </c>
      <c r="D25" s="34"/>
      <c r="E25" s="33">
        <v>7.08</v>
      </c>
    </row>
    <row r="26" spans="1:5" s="1" customFormat="1" ht="18.75" customHeight="1">
      <c r="A26" s="5" t="s">
        <v>148</v>
      </c>
      <c r="B26" s="5" t="s">
        <v>149</v>
      </c>
      <c r="C26" s="34">
        <v>0.84</v>
      </c>
      <c r="D26" s="34"/>
      <c r="E26" s="33">
        <v>0.84</v>
      </c>
    </row>
    <row r="27" spans="1:5" s="1" customFormat="1" ht="18.75" customHeight="1">
      <c r="A27" s="5"/>
      <c r="B27" s="5" t="s">
        <v>150</v>
      </c>
      <c r="C27" s="34">
        <v>4.27</v>
      </c>
      <c r="D27" s="34">
        <v>4.27</v>
      </c>
      <c r="E27" s="33"/>
    </row>
    <row r="28" spans="1:5" s="1" customFormat="1" ht="18.75" customHeight="1">
      <c r="A28" s="5" t="s">
        <v>151</v>
      </c>
      <c r="B28" s="5" t="s">
        <v>152</v>
      </c>
      <c r="C28" s="34">
        <v>1.69</v>
      </c>
      <c r="D28" s="34">
        <v>1.69</v>
      </c>
      <c r="E28" s="33"/>
    </row>
    <row r="29" spans="1:5" s="1" customFormat="1" ht="18.75" customHeight="1">
      <c r="A29" s="5" t="s">
        <v>153</v>
      </c>
      <c r="B29" s="5" t="s">
        <v>154</v>
      </c>
      <c r="C29" s="34">
        <v>1.86</v>
      </c>
      <c r="D29" s="34">
        <v>1.86</v>
      </c>
      <c r="E29" s="33"/>
    </row>
    <row r="30" spans="1:5" s="1" customFormat="1" ht="18.75" customHeight="1">
      <c r="A30" s="5" t="s">
        <v>155</v>
      </c>
      <c r="B30" s="5" t="s">
        <v>156</v>
      </c>
      <c r="C30" s="34">
        <v>0.72</v>
      </c>
      <c r="D30" s="34">
        <v>0.72</v>
      </c>
      <c r="E30" s="33"/>
    </row>
    <row r="31" spans="1:8" s="1" customFormat="1" ht="21" customHeight="1">
      <c r="A31" s="26"/>
      <c r="B31" s="26"/>
      <c r="C31" s="26"/>
      <c r="D31" s="26"/>
      <c r="E31" s="26"/>
      <c r="F31" s="26"/>
      <c r="G31" s="26"/>
      <c r="H31" s="10"/>
    </row>
    <row r="32" spans="1:7" s="1" customFormat="1" ht="21" customHeight="1">
      <c r="A32" s="26"/>
      <c r="B32" s="26"/>
      <c r="C32" s="26"/>
      <c r="D32" s="26"/>
      <c r="E32" s="26"/>
      <c r="F32" s="26"/>
      <c r="G32" s="26"/>
    </row>
    <row r="33" spans="1:6" s="1" customFormat="1" ht="21" customHeight="1">
      <c r="A33" s="26"/>
      <c r="B33" s="26"/>
      <c r="C33" s="26"/>
      <c r="D33" s="26"/>
      <c r="E33" s="26"/>
      <c r="F33" s="26"/>
    </row>
    <row r="34" spans="1:7" s="1" customFormat="1" ht="21" customHeight="1">
      <c r="A34" s="26"/>
      <c r="B34" s="26"/>
      <c r="C34" s="26"/>
      <c r="D34" s="26"/>
      <c r="E34" s="26"/>
      <c r="F34" s="26"/>
      <c r="G34" s="26"/>
    </row>
    <row r="35" spans="1:7" s="1" customFormat="1" ht="21" customHeight="1">
      <c r="A35" s="26"/>
      <c r="B35" s="26"/>
      <c r="C35" s="26"/>
      <c r="D35" s="26"/>
      <c r="E35" s="26"/>
      <c r="F35" s="26"/>
      <c r="G35" s="26"/>
    </row>
    <row r="36" spans="1:7" s="1" customFormat="1" ht="21" customHeight="1">
      <c r="A36" s="26"/>
      <c r="B36" s="26"/>
      <c r="C36" s="26"/>
      <c r="D36" s="26"/>
      <c r="E36" s="26"/>
      <c r="F36" s="26"/>
      <c r="G36" s="26"/>
    </row>
    <row r="37" spans="1:7" s="1" customFormat="1" ht="21" customHeight="1">
      <c r="A37" s="26"/>
      <c r="B37" s="26"/>
      <c r="C37" s="26"/>
      <c r="D37" s="26"/>
      <c r="E37" s="26"/>
      <c r="F37" s="26"/>
      <c r="G37" s="26"/>
    </row>
    <row r="38" spans="1:7" s="1" customFormat="1" ht="21" customHeight="1">
      <c r="A38" s="26"/>
      <c r="B38" s="26"/>
      <c r="C38" s="26"/>
      <c r="D38" s="26"/>
      <c r="E38" s="26"/>
      <c r="F38" s="26"/>
      <c r="G38" s="26"/>
    </row>
    <row r="39" spans="1:7" s="1" customFormat="1" ht="21" customHeight="1">
      <c r="A39" s="26"/>
      <c r="B39" s="26"/>
      <c r="C39" s="26"/>
      <c r="D39" s="26"/>
      <c r="E39" s="26"/>
      <c r="F39" s="26"/>
      <c r="G39" s="26"/>
    </row>
    <row r="40" s="1" customFormat="1" ht="21" customHeight="1"/>
    <row r="41" spans="1:7" s="1" customFormat="1" ht="21" customHeight="1">
      <c r="A41" s="26"/>
      <c r="B41" s="26"/>
      <c r="C41" s="26"/>
      <c r="D41" s="26"/>
      <c r="E41" s="26"/>
      <c r="F41" s="26"/>
      <c r="G41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36"/>
    </row>
    <row r="2" spans="1:7" s="1" customFormat="1" ht="30" customHeight="1">
      <c r="A2" s="75" t="s">
        <v>157</v>
      </c>
      <c r="B2" s="75"/>
      <c r="C2" s="75"/>
      <c r="D2" s="75"/>
      <c r="E2" s="75"/>
      <c r="F2" s="75"/>
      <c r="G2" s="75"/>
    </row>
    <row r="3" spans="1:7" s="1" customFormat="1" ht="18" customHeight="1">
      <c r="A3" s="37" t="s">
        <v>1</v>
      </c>
      <c r="B3" s="37"/>
      <c r="C3" s="37"/>
      <c r="D3" s="38"/>
      <c r="E3" s="38"/>
      <c r="F3" s="38"/>
      <c r="G3" s="30" t="s">
        <v>2</v>
      </c>
    </row>
    <row r="4" spans="1:7" s="1" customFormat="1" ht="31.5" customHeight="1">
      <c r="A4" s="4" t="s">
        <v>158</v>
      </c>
      <c r="B4" s="4" t="s">
        <v>159</v>
      </c>
      <c r="C4" s="4" t="s">
        <v>28</v>
      </c>
      <c r="D4" s="39" t="s">
        <v>160</v>
      </c>
      <c r="E4" s="4" t="s">
        <v>161</v>
      </c>
      <c r="F4" s="40" t="s">
        <v>162</v>
      </c>
      <c r="G4" s="4" t="s">
        <v>163</v>
      </c>
    </row>
    <row r="5" spans="1:7" s="1" customFormat="1" ht="21.75" customHeight="1">
      <c r="A5" s="41" t="s">
        <v>42</v>
      </c>
      <c r="B5" s="41" t="s">
        <v>42</v>
      </c>
      <c r="C5" s="42">
        <v>1</v>
      </c>
      <c r="D5" s="43">
        <f>C5+1</f>
        <v>2</v>
      </c>
      <c r="E5" s="43">
        <f>D5+1</f>
        <v>3</v>
      </c>
      <c r="F5" s="43">
        <f>E5+1</f>
        <v>4</v>
      </c>
      <c r="G5" s="43">
        <f>F5+1</f>
        <v>5</v>
      </c>
    </row>
    <row r="6" spans="1:7" s="1" customFormat="1" ht="22.5" customHeight="1">
      <c r="A6" s="5" t="s">
        <v>43</v>
      </c>
      <c r="B6" s="5" t="s">
        <v>28</v>
      </c>
      <c r="C6" s="34">
        <v>1.73</v>
      </c>
      <c r="D6" s="34"/>
      <c r="E6" s="34">
        <v>1.73</v>
      </c>
      <c r="F6" s="33"/>
      <c r="G6" s="33"/>
    </row>
    <row r="7" spans="1:7" s="1" customFormat="1" ht="22.5" customHeight="1">
      <c r="A7" s="5" t="s">
        <v>164</v>
      </c>
      <c r="B7" s="5" t="s">
        <v>165</v>
      </c>
      <c r="C7" s="34">
        <v>1.73</v>
      </c>
      <c r="D7" s="34"/>
      <c r="E7" s="34">
        <v>1.73</v>
      </c>
      <c r="F7" s="33"/>
      <c r="G7" s="33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6"/>
      <c r="B1" s="26"/>
      <c r="C1" s="26"/>
      <c r="D1" s="26"/>
      <c r="E1" s="26"/>
      <c r="F1" s="26"/>
      <c r="G1" s="26"/>
    </row>
    <row r="2" spans="1:7" s="1" customFormat="1" ht="29.25" customHeight="1">
      <c r="A2" s="75" t="s">
        <v>166</v>
      </c>
      <c r="B2" s="75"/>
      <c r="C2" s="75"/>
      <c r="D2" s="75"/>
      <c r="E2" s="75"/>
      <c r="F2" s="27"/>
      <c r="G2" s="27"/>
    </row>
    <row r="3" spans="1:7" s="1" customFormat="1" ht="21" customHeight="1">
      <c r="A3" s="28" t="s">
        <v>1</v>
      </c>
      <c r="B3" s="29"/>
      <c r="C3" s="29"/>
      <c r="D3" s="29"/>
      <c r="E3" s="30" t="s">
        <v>2</v>
      </c>
      <c r="F3" s="26"/>
      <c r="G3" s="26"/>
    </row>
    <row r="4" spans="1:7" s="1" customFormat="1" ht="17.25" customHeight="1">
      <c r="A4" s="69" t="s">
        <v>84</v>
      </c>
      <c r="B4" s="69"/>
      <c r="C4" s="69" t="s">
        <v>108</v>
      </c>
      <c r="D4" s="69"/>
      <c r="E4" s="69"/>
      <c r="F4" s="26"/>
      <c r="G4" s="26"/>
    </row>
    <row r="5" spans="1:7" s="1" customFormat="1" ht="21" customHeight="1">
      <c r="A5" s="3" t="s">
        <v>90</v>
      </c>
      <c r="B5" s="2" t="s">
        <v>91</v>
      </c>
      <c r="C5" s="31" t="s">
        <v>28</v>
      </c>
      <c r="D5" s="31" t="s">
        <v>85</v>
      </c>
      <c r="E5" s="31" t="s">
        <v>86</v>
      </c>
      <c r="F5" s="26"/>
      <c r="G5" s="26"/>
    </row>
    <row r="6" spans="1:8" s="1" customFormat="1" ht="21" customHeight="1">
      <c r="A6" s="4" t="s">
        <v>42</v>
      </c>
      <c r="B6" s="4" t="s">
        <v>42</v>
      </c>
      <c r="C6" s="32">
        <v>1</v>
      </c>
      <c r="D6" s="32">
        <f>C6+1</f>
        <v>2</v>
      </c>
      <c r="E6" s="32">
        <f>D6+1</f>
        <v>3</v>
      </c>
      <c r="F6" s="26"/>
      <c r="G6" s="26"/>
      <c r="H6" s="10"/>
    </row>
    <row r="7" spans="1:7" s="1" customFormat="1" ht="18.75" customHeight="1">
      <c r="A7" s="5"/>
      <c r="B7" s="5"/>
      <c r="C7" s="33"/>
      <c r="D7" s="34"/>
      <c r="E7" s="33"/>
      <c r="F7" s="26"/>
      <c r="G7" s="26"/>
    </row>
    <row r="8" s="1" customFormat="1" ht="21" customHeight="1">
      <c r="A8" s="35" t="s">
        <v>167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100" workbookViewId="0" topLeftCell="A1">
      <selection activeCell="P9" sqref="P9"/>
    </sheetView>
  </sheetViews>
  <sheetFormatPr defaultColWidth="9.140625" defaultRowHeight="12.75"/>
  <cols>
    <col min="1" max="1" width="9.8515625" style="18" customWidth="1"/>
    <col min="2" max="3" width="8.28125" style="18" customWidth="1"/>
    <col min="4" max="5" width="8.421875" style="18" customWidth="1"/>
    <col min="6" max="8" width="10.00390625" style="18" customWidth="1"/>
    <col min="9" max="12" width="4.140625" style="18" customWidth="1"/>
    <col min="13" max="13" width="3.57421875" style="18" customWidth="1"/>
    <col min="14" max="16384" width="9.140625" style="18" customWidth="1"/>
  </cols>
  <sheetData>
    <row r="1" spans="1:3" ht="19.5" customHeight="1">
      <c r="A1" s="79" t="s">
        <v>168</v>
      </c>
      <c r="B1" s="79"/>
      <c r="C1" s="79"/>
    </row>
    <row r="2" spans="1:13" ht="33.75" customHeight="1">
      <c r="A2" s="80" t="s">
        <v>169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21.75" customHeight="1">
      <c r="A3" s="19" t="s">
        <v>170</v>
      </c>
      <c r="B3" s="81" t="s">
        <v>165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21.75" customHeight="1">
      <c r="A4" s="19" t="s">
        <v>171</v>
      </c>
      <c r="B4" s="81" t="s">
        <v>172</v>
      </c>
      <c r="C4" s="81"/>
      <c r="D4" s="81"/>
      <c r="E4" s="81"/>
      <c r="F4" s="81"/>
      <c r="G4" s="19" t="s">
        <v>173</v>
      </c>
      <c r="H4" s="81">
        <v>18979228948</v>
      </c>
      <c r="I4" s="81"/>
      <c r="J4" s="81"/>
      <c r="K4" s="81"/>
      <c r="L4" s="81"/>
      <c r="M4" s="81"/>
    </row>
    <row r="5" spans="1:13" ht="21.75" customHeight="1">
      <c r="A5" s="82" t="s">
        <v>174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21.75" customHeight="1">
      <c r="A6" s="81" t="s">
        <v>175</v>
      </c>
      <c r="B6" s="81"/>
      <c r="C6" s="81"/>
      <c r="D6" s="83" t="s">
        <v>176</v>
      </c>
      <c r="E6" s="83"/>
      <c r="F6" s="83"/>
      <c r="G6" s="83" t="s">
        <v>177</v>
      </c>
      <c r="H6" s="83"/>
      <c r="I6" s="83" t="s">
        <v>43</v>
      </c>
      <c r="J6" s="83"/>
      <c r="K6" s="83"/>
      <c r="L6" s="83"/>
      <c r="M6" s="83"/>
    </row>
    <row r="7" spans="1:13" ht="37.5" customHeight="1">
      <c r="A7" s="81" t="s">
        <v>178</v>
      </c>
      <c r="B7" s="81"/>
      <c r="C7" s="81"/>
      <c r="D7" s="81" t="s">
        <v>179</v>
      </c>
      <c r="E7" s="81"/>
      <c r="F7" s="81"/>
      <c r="G7" s="81" t="s">
        <v>180</v>
      </c>
      <c r="H7" s="81"/>
      <c r="I7" s="83">
        <v>20</v>
      </c>
      <c r="J7" s="83"/>
      <c r="K7" s="83"/>
      <c r="L7" s="83"/>
      <c r="M7" s="83"/>
    </row>
    <row r="8" spans="1:13" ht="21.75" customHeight="1">
      <c r="A8" s="81" t="s">
        <v>181</v>
      </c>
      <c r="B8" s="81"/>
      <c r="C8" s="81"/>
      <c r="D8" s="81">
        <v>16</v>
      </c>
      <c r="E8" s="81"/>
      <c r="F8" s="81"/>
      <c r="G8" s="81" t="s">
        <v>182</v>
      </c>
      <c r="H8" s="81"/>
      <c r="I8" s="83" t="s">
        <v>183</v>
      </c>
      <c r="J8" s="83"/>
      <c r="K8" s="83"/>
      <c r="L8" s="83"/>
      <c r="M8" s="83"/>
    </row>
    <row r="9" spans="1:13" ht="21.75" customHeight="1">
      <c r="A9" s="81" t="s">
        <v>184</v>
      </c>
      <c r="B9" s="81"/>
      <c r="C9" s="81"/>
      <c r="D9" s="81">
        <v>5</v>
      </c>
      <c r="E9" s="81"/>
      <c r="F9" s="81"/>
      <c r="G9" s="81" t="s">
        <v>185</v>
      </c>
      <c r="H9" s="81"/>
      <c r="I9" s="83"/>
      <c r="J9" s="83"/>
      <c r="K9" s="83"/>
      <c r="L9" s="83"/>
      <c r="M9" s="83"/>
    </row>
    <row r="10" spans="1:13" ht="21.75" customHeight="1">
      <c r="A10" s="84" t="s">
        <v>186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3" ht="21.75" customHeight="1">
      <c r="A11" s="81" t="s">
        <v>187</v>
      </c>
      <c r="B11" s="81"/>
      <c r="C11" s="81"/>
      <c r="D11" s="81">
        <v>1086.05</v>
      </c>
      <c r="E11" s="81"/>
      <c r="F11" s="81"/>
      <c r="G11" s="81" t="s">
        <v>188</v>
      </c>
      <c r="H11" s="81"/>
      <c r="I11" s="81" t="s">
        <v>43</v>
      </c>
      <c r="J11" s="81"/>
      <c r="K11" s="81"/>
      <c r="L11" s="81"/>
      <c r="M11" s="81"/>
    </row>
    <row r="12" spans="1:13" ht="21.75" customHeight="1">
      <c r="A12" s="81" t="s">
        <v>189</v>
      </c>
      <c r="B12" s="81"/>
      <c r="C12" s="81"/>
      <c r="D12" s="81">
        <v>1086.05</v>
      </c>
      <c r="E12" s="81"/>
      <c r="F12" s="81"/>
      <c r="G12" s="81" t="s">
        <v>190</v>
      </c>
      <c r="H12" s="81"/>
      <c r="I12" s="81"/>
      <c r="J12" s="81"/>
      <c r="K12" s="81"/>
      <c r="L12" s="81"/>
      <c r="M12" s="81"/>
    </row>
    <row r="13" spans="1:13" ht="21.75" customHeight="1">
      <c r="A13" s="81" t="s">
        <v>191</v>
      </c>
      <c r="B13" s="81"/>
      <c r="C13" s="81"/>
      <c r="D13" s="81">
        <v>1086.05</v>
      </c>
      <c r="E13" s="81"/>
      <c r="F13" s="81"/>
      <c r="G13" s="81" t="s">
        <v>192</v>
      </c>
      <c r="H13" s="81"/>
      <c r="I13" s="81">
        <v>148.73</v>
      </c>
      <c r="J13" s="81"/>
      <c r="K13" s="81"/>
      <c r="L13" s="81"/>
      <c r="M13" s="81"/>
    </row>
    <row r="14" spans="1:13" ht="21.75" customHeight="1">
      <c r="A14" s="81" t="s">
        <v>113</v>
      </c>
      <c r="B14" s="81"/>
      <c r="C14" s="81"/>
      <c r="D14" s="81">
        <v>22.67</v>
      </c>
      <c r="E14" s="81"/>
      <c r="F14" s="81"/>
      <c r="G14" s="85" t="s">
        <v>193</v>
      </c>
      <c r="H14" s="85"/>
      <c r="I14" s="81">
        <v>641.4</v>
      </c>
      <c r="J14" s="81"/>
      <c r="K14" s="81"/>
      <c r="L14" s="81"/>
      <c r="M14" s="81"/>
    </row>
    <row r="15" spans="1:15" ht="21.75" customHeight="1">
      <c r="A15" s="84" t="s">
        <v>194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23"/>
      <c r="O15" s="23"/>
    </row>
    <row r="16" spans="1:13" ht="21.75" customHeight="1">
      <c r="A16" s="86" t="s">
        <v>195</v>
      </c>
      <c r="B16" s="87"/>
      <c r="C16" s="88"/>
      <c r="D16" s="84" t="s">
        <v>196</v>
      </c>
      <c r="E16" s="84"/>
      <c r="F16" s="84" t="s">
        <v>197</v>
      </c>
      <c r="G16" s="84"/>
      <c r="H16" s="84"/>
      <c r="I16" s="84" t="s">
        <v>198</v>
      </c>
      <c r="J16" s="84"/>
      <c r="K16" s="84"/>
      <c r="L16" s="84"/>
      <c r="M16" s="84"/>
    </row>
    <row r="17" spans="1:13" ht="21.75" customHeight="1">
      <c r="A17" s="102" t="s">
        <v>199</v>
      </c>
      <c r="B17" s="104"/>
      <c r="C17" s="103"/>
      <c r="D17" s="102" t="s">
        <v>200</v>
      </c>
      <c r="E17" s="103"/>
      <c r="F17" s="89" t="s">
        <v>201</v>
      </c>
      <c r="G17" s="90"/>
      <c r="H17" s="91"/>
      <c r="I17" s="92">
        <v>5</v>
      </c>
      <c r="J17" s="93"/>
      <c r="K17" s="93"/>
      <c r="L17" s="93"/>
      <c r="M17" s="94"/>
    </row>
    <row r="18" spans="1:13" ht="21.75" customHeight="1">
      <c r="A18" s="102"/>
      <c r="B18" s="104"/>
      <c r="C18" s="103"/>
      <c r="D18" s="102"/>
      <c r="E18" s="103"/>
      <c r="F18" s="89" t="s">
        <v>202</v>
      </c>
      <c r="G18" s="90"/>
      <c r="H18" s="91"/>
      <c r="I18" s="92">
        <v>4</v>
      </c>
      <c r="J18" s="93"/>
      <c r="K18" s="93"/>
      <c r="L18" s="93"/>
      <c r="M18" s="94"/>
    </row>
    <row r="19" spans="1:13" ht="21.75" customHeight="1">
      <c r="A19" s="102"/>
      <c r="B19" s="104"/>
      <c r="C19" s="103"/>
      <c r="D19" s="102"/>
      <c r="E19" s="103"/>
      <c r="F19" s="89" t="s">
        <v>203</v>
      </c>
      <c r="G19" s="90"/>
      <c r="H19" s="91"/>
      <c r="I19" s="92">
        <v>10</v>
      </c>
      <c r="J19" s="93"/>
      <c r="K19" s="93"/>
      <c r="L19" s="93"/>
      <c r="M19" s="94"/>
    </row>
    <row r="20" spans="1:13" ht="21.75" customHeight="1">
      <c r="A20" s="102"/>
      <c r="B20" s="104"/>
      <c r="C20" s="103"/>
      <c r="D20" s="102"/>
      <c r="E20" s="103"/>
      <c r="F20" s="95" t="s">
        <v>204</v>
      </c>
      <c r="G20" s="96"/>
      <c r="H20" s="97"/>
      <c r="I20" s="92" t="s">
        <v>205</v>
      </c>
      <c r="J20" s="93"/>
      <c r="K20" s="93"/>
      <c r="L20" s="93"/>
      <c r="M20" s="94"/>
    </row>
    <row r="21" spans="1:16" ht="21.75" customHeight="1">
      <c r="A21" s="102"/>
      <c r="B21" s="104"/>
      <c r="C21" s="103"/>
      <c r="D21" s="102"/>
      <c r="E21" s="103"/>
      <c r="F21" s="95" t="s">
        <v>206</v>
      </c>
      <c r="G21" s="96"/>
      <c r="H21" s="97"/>
      <c r="I21" s="92" t="s">
        <v>207</v>
      </c>
      <c r="J21" s="93"/>
      <c r="K21" s="93"/>
      <c r="L21" s="93"/>
      <c r="M21" s="94"/>
      <c r="P21" s="24"/>
    </row>
    <row r="22" spans="1:16" ht="21.75" customHeight="1">
      <c r="A22" s="102"/>
      <c r="B22" s="104"/>
      <c r="C22" s="103"/>
      <c r="D22" s="102"/>
      <c r="E22" s="103"/>
      <c r="F22" s="95" t="s">
        <v>208</v>
      </c>
      <c r="G22" s="96"/>
      <c r="H22" s="97"/>
      <c r="I22" s="92" t="s">
        <v>205</v>
      </c>
      <c r="J22" s="93"/>
      <c r="K22" s="93"/>
      <c r="L22" s="93"/>
      <c r="M22" s="94"/>
      <c r="P22" s="24"/>
    </row>
    <row r="23" spans="1:13" ht="21.75" customHeight="1">
      <c r="A23" s="102"/>
      <c r="B23" s="104"/>
      <c r="C23" s="103"/>
      <c r="D23" s="102"/>
      <c r="E23" s="103"/>
      <c r="F23" s="95" t="s">
        <v>209</v>
      </c>
      <c r="G23" s="96"/>
      <c r="H23" s="97"/>
      <c r="I23" s="92">
        <v>0.97</v>
      </c>
      <c r="J23" s="93"/>
      <c r="K23" s="93"/>
      <c r="L23" s="93"/>
      <c r="M23" s="94"/>
    </row>
    <row r="24" spans="1:13" ht="21.75" customHeight="1">
      <c r="A24" s="102"/>
      <c r="B24" s="104"/>
      <c r="C24" s="103"/>
      <c r="D24" s="102" t="s">
        <v>210</v>
      </c>
      <c r="E24" s="103"/>
      <c r="F24" s="95" t="s">
        <v>211</v>
      </c>
      <c r="G24" s="96"/>
      <c r="H24" s="97"/>
      <c r="I24" s="92" t="s">
        <v>212</v>
      </c>
      <c r="J24" s="93"/>
      <c r="K24" s="93"/>
      <c r="L24" s="93"/>
      <c r="M24" s="94"/>
    </row>
    <row r="25" spans="1:13" ht="21.75" customHeight="1">
      <c r="A25" s="102"/>
      <c r="B25" s="104"/>
      <c r="C25" s="103"/>
      <c r="D25" s="102"/>
      <c r="E25" s="103"/>
      <c r="F25" s="95" t="s">
        <v>213</v>
      </c>
      <c r="G25" s="96"/>
      <c r="H25" s="97"/>
      <c r="I25" s="92" t="s">
        <v>212</v>
      </c>
      <c r="J25" s="93"/>
      <c r="K25" s="93"/>
      <c r="L25" s="93"/>
      <c r="M25" s="94"/>
    </row>
    <row r="26" spans="1:13" ht="21.75" customHeight="1">
      <c r="A26" s="102"/>
      <c r="B26" s="104"/>
      <c r="C26" s="103"/>
      <c r="D26" s="102"/>
      <c r="E26" s="103"/>
      <c r="F26" s="95" t="s">
        <v>214</v>
      </c>
      <c r="G26" s="96"/>
      <c r="H26" s="97"/>
      <c r="I26" s="92" t="s">
        <v>215</v>
      </c>
      <c r="J26" s="93"/>
      <c r="K26" s="93"/>
      <c r="L26" s="93"/>
      <c r="M26" s="94"/>
    </row>
    <row r="27" spans="1:13" ht="21.75" customHeight="1">
      <c r="A27" s="102"/>
      <c r="B27" s="104"/>
      <c r="C27" s="103"/>
      <c r="D27" s="102"/>
      <c r="E27" s="103"/>
      <c r="F27" s="95" t="s">
        <v>216</v>
      </c>
      <c r="G27" s="96"/>
      <c r="H27" s="97"/>
      <c r="I27" s="83" t="s">
        <v>215</v>
      </c>
      <c r="J27" s="83"/>
      <c r="K27" s="83"/>
      <c r="L27" s="83"/>
      <c r="M27" s="83"/>
    </row>
    <row r="28" spans="1:13" ht="21.75" customHeight="1">
      <c r="A28" s="102"/>
      <c r="B28" s="104"/>
      <c r="C28" s="103"/>
      <c r="D28" s="102"/>
      <c r="E28" s="103"/>
      <c r="F28" s="95" t="s">
        <v>217</v>
      </c>
      <c r="G28" s="96"/>
      <c r="H28" s="97"/>
      <c r="I28" s="95" t="s">
        <v>218</v>
      </c>
      <c r="J28" s="96"/>
      <c r="K28" s="96"/>
      <c r="L28" s="96"/>
      <c r="M28" s="97"/>
    </row>
    <row r="29" spans="1:13" ht="21.75" customHeight="1">
      <c r="A29" s="102"/>
      <c r="B29" s="104"/>
      <c r="C29" s="103"/>
      <c r="D29" s="102" t="s">
        <v>219</v>
      </c>
      <c r="E29" s="103"/>
      <c r="F29" s="95" t="s">
        <v>220</v>
      </c>
      <c r="G29" s="96"/>
      <c r="H29" s="97"/>
      <c r="I29" s="83" t="s">
        <v>221</v>
      </c>
      <c r="J29" s="83"/>
      <c r="K29" s="83"/>
      <c r="L29" s="83"/>
      <c r="M29" s="83"/>
    </row>
    <row r="30" spans="1:13" ht="21.75" customHeight="1">
      <c r="A30" s="102"/>
      <c r="B30" s="104"/>
      <c r="C30" s="103"/>
      <c r="D30" s="102"/>
      <c r="E30" s="103"/>
      <c r="F30" s="95" t="s">
        <v>222</v>
      </c>
      <c r="G30" s="96"/>
      <c r="H30" s="97"/>
      <c r="I30" s="98">
        <v>0.96</v>
      </c>
      <c r="J30" s="83"/>
      <c r="K30" s="83"/>
      <c r="L30" s="83"/>
      <c r="M30" s="83"/>
    </row>
    <row r="31" spans="1:13" ht="21.75" customHeight="1">
      <c r="A31" s="102"/>
      <c r="B31" s="104"/>
      <c r="C31" s="103"/>
      <c r="D31" s="107" t="s">
        <v>223</v>
      </c>
      <c r="E31" s="108"/>
      <c r="F31" s="95" t="s">
        <v>224</v>
      </c>
      <c r="G31" s="96"/>
      <c r="H31" s="97"/>
      <c r="I31" s="99">
        <v>0.98</v>
      </c>
      <c r="J31" s="100"/>
      <c r="K31" s="100"/>
      <c r="L31" s="100"/>
      <c r="M31" s="101"/>
    </row>
    <row r="32" spans="1:13" ht="21.75" customHeight="1">
      <c r="A32" s="102"/>
      <c r="B32" s="104"/>
      <c r="C32" s="103"/>
      <c r="D32" s="109"/>
      <c r="E32" s="110"/>
      <c r="F32" s="95" t="s">
        <v>225</v>
      </c>
      <c r="G32" s="96"/>
      <c r="H32" s="97"/>
      <c r="I32" s="99">
        <v>0.96</v>
      </c>
      <c r="J32" s="100"/>
      <c r="K32" s="100"/>
      <c r="L32" s="100"/>
      <c r="M32" s="101"/>
    </row>
    <row r="33" spans="1:13" ht="21.75" customHeight="1">
      <c r="A33" s="102"/>
      <c r="B33" s="104"/>
      <c r="C33" s="103"/>
      <c r="D33" s="111"/>
      <c r="E33" s="112"/>
      <c r="F33" s="95" t="s">
        <v>226</v>
      </c>
      <c r="G33" s="96"/>
      <c r="H33" s="97"/>
      <c r="I33" s="83" t="s">
        <v>227</v>
      </c>
      <c r="J33" s="83"/>
      <c r="K33" s="83"/>
      <c r="L33" s="83"/>
      <c r="M33" s="83"/>
    </row>
    <row r="34" spans="1:13" ht="64.5" customHeight="1">
      <c r="A34" s="102" t="s">
        <v>228</v>
      </c>
      <c r="B34" s="104"/>
      <c r="C34" s="103"/>
      <c r="D34" s="102" t="s">
        <v>229</v>
      </c>
      <c r="E34" s="103"/>
      <c r="F34" s="95" t="s">
        <v>230</v>
      </c>
      <c r="G34" s="96"/>
      <c r="H34" s="97"/>
      <c r="I34" s="83" t="s">
        <v>231</v>
      </c>
      <c r="J34" s="83"/>
      <c r="K34" s="83"/>
      <c r="L34" s="83"/>
      <c r="M34" s="83"/>
    </row>
    <row r="35" spans="1:13" ht="21.75" customHeight="1">
      <c r="A35" s="102"/>
      <c r="B35" s="104"/>
      <c r="C35" s="103"/>
      <c r="D35" s="102" t="s">
        <v>232</v>
      </c>
      <c r="E35" s="103"/>
      <c r="F35" s="95" t="s">
        <v>233</v>
      </c>
      <c r="G35" s="96"/>
      <c r="H35" s="97"/>
      <c r="I35" s="98">
        <v>1</v>
      </c>
      <c r="J35" s="83"/>
      <c r="K35" s="83"/>
      <c r="L35" s="83"/>
      <c r="M35" s="83"/>
    </row>
    <row r="36" spans="1:13" ht="21.75" customHeight="1">
      <c r="A36" s="102"/>
      <c r="B36" s="104"/>
      <c r="C36" s="103"/>
      <c r="D36" s="102"/>
      <c r="E36" s="103"/>
      <c r="F36" s="95" t="s">
        <v>234</v>
      </c>
      <c r="G36" s="96"/>
      <c r="H36" s="97"/>
      <c r="I36" s="98">
        <v>1</v>
      </c>
      <c r="J36" s="83"/>
      <c r="K36" s="83"/>
      <c r="L36" s="83"/>
      <c r="M36" s="83"/>
    </row>
    <row r="37" spans="1:13" ht="36.75" customHeight="1">
      <c r="A37" s="102"/>
      <c r="B37" s="104"/>
      <c r="C37" s="103"/>
      <c r="D37" s="102"/>
      <c r="E37" s="103"/>
      <c r="F37" s="95" t="s">
        <v>235</v>
      </c>
      <c r="G37" s="96"/>
      <c r="H37" s="97"/>
      <c r="I37" s="95" t="s">
        <v>236</v>
      </c>
      <c r="J37" s="96"/>
      <c r="K37" s="96"/>
      <c r="L37" s="96"/>
      <c r="M37" s="97"/>
    </row>
    <row r="38" spans="1:13" ht="45" customHeight="1">
      <c r="A38" s="102"/>
      <c r="B38" s="104"/>
      <c r="C38" s="103"/>
      <c r="D38" s="102"/>
      <c r="E38" s="103"/>
      <c r="F38" s="95" t="s">
        <v>237</v>
      </c>
      <c r="G38" s="96"/>
      <c r="H38" s="97"/>
      <c r="I38" s="83" t="s">
        <v>238</v>
      </c>
      <c r="J38" s="83"/>
      <c r="K38" s="83"/>
      <c r="L38" s="83"/>
      <c r="M38" s="83"/>
    </row>
    <row r="39" spans="1:13" ht="45" customHeight="1">
      <c r="A39" s="102"/>
      <c r="B39" s="104"/>
      <c r="C39" s="103"/>
      <c r="D39" s="102" t="s">
        <v>239</v>
      </c>
      <c r="E39" s="103"/>
      <c r="F39" s="95" t="s">
        <v>240</v>
      </c>
      <c r="G39" s="96"/>
      <c r="H39" s="97"/>
      <c r="I39" s="95" t="s">
        <v>241</v>
      </c>
      <c r="J39" s="96"/>
      <c r="K39" s="96"/>
      <c r="L39" s="96"/>
      <c r="M39" s="97"/>
    </row>
    <row r="40" spans="1:13" ht="21.75" customHeight="1">
      <c r="A40" s="102"/>
      <c r="B40" s="104"/>
      <c r="C40" s="103"/>
      <c r="D40" s="102" t="s">
        <v>239</v>
      </c>
      <c r="E40" s="103"/>
      <c r="F40" s="95" t="s">
        <v>242</v>
      </c>
      <c r="G40" s="96"/>
      <c r="H40" s="97"/>
      <c r="I40" s="98">
        <v>1</v>
      </c>
      <c r="J40" s="83"/>
      <c r="K40" s="83"/>
      <c r="L40" s="83"/>
      <c r="M40" s="83"/>
    </row>
    <row r="41" spans="1:13" ht="21.75" customHeight="1">
      <c r="A41" s="102"/>
      <c r="B41" s="104"/>
      <c r="C41" s="103"/>
      <c r="D41" s="102" t="s">
        <v>243</v>
      </c>
      <c r="E41" s="103"/>
      <c r="F41" s="95" t="s">
        <v>244</v>
      </c>
      <c r="G41" s="96"/>
      <c r="H41" s="97"/>
      <c r="I41" s="83" t="s">
        <v>245</v>
      </c>
      <c r="J41" s="83"/>
      <c r="K41" s="83"/>
      <c r="L41" s="83"/>
      <c r="M41" s="83"/>
    </row>
    <row r="42" spans="1:13" ht="58.5" customHeight="1">
      <c r="A42" s="102"/>
      <c r="B42" s="104"/>
      <c r="C42" s="103"/>
      <c r="D42" s="102"/>
      <c r="E42" s="103"/>
      <c r="F42" s="95" t="s">
        <v>246</v>
      </c>
      <c r="G42" s="96"/>
      <c r="H42" s="97"/>
      <c r="I42" s="83" t="s">
        <v>247</v>
      </c>
      <c r="J42" s="83"/>
      <c r="K42" s="83"/>
      <c r="L42" s="83"/>
      <c r="M42" s="83"/>
    </row>
    <row r="43" spans="1:13" ht="21.75" customHeight="1">
      <c r="A43" s="102" t="s">
        <v>248</v>
      </c>
      <c r="B43" s="104"/>
      <c r="C43" s="103"/>
      <c r="D43" s="102" t="s">
        <v>249</v>
      </c>
      <c r="E43" s="103"/>
      <c r="F43" s="95" t="s">
        <v>250</v>
      </c>
      <c r="G43" s="96"/>
      <c r="H43" s="97"/>
      <c r="I43" s="83" t="s">
        <v>251</v>
      </c>
      <c r="J43" s="83"/>
      <c r="K43" s="83"/>
      <c r="L43" s="83"/>
      <c r="M43" s="83"/>
    </row>
    <row r="44" spans="1:13" ht="13.5">
      <c r="A44" s="20"/>
      <c r="B44" s="20"/>
      <c r="C44" s="21"/>
      <c r="D44" s="21"/>
      <c r="E44" s="22"/>
      <c r="F44" s="22"/>
      <c r="G44" s="22"/>
      <c r="H44" s="22"/>
      <c r="I44" s="22"/>
      <c r="J44" s="22"/>
      <c r="K44" s="25"/>
      <c r="L44" s="25"/>
      <c r="M44" s="25"/>
    </row>
    <row r="45" spans="1:13" ht="13.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</row>
    <row r="46" spans="1:13" ht="13.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</sheetData>
  <sheetProtection/>
  <mergeCells count="113">
    <mergeCell ref="A45:M45"/>
    <mergeCell ref="A46:M46"/>
    <mergeCell ref="A17:C33"/>
    <mergeCell ref="D17:E23"/>
    <mergeCell ref="D24:E28"/>
    <mergeCell ref="D29:E30"/>
    <mergeCell ref="D31:E33"/>
    <mergeCell ref="A34:C42"/>
    <mergeCell ref="D35:E38"/>
    <mergeCell ref="D41:E42"/>
    <mergeCell ref="F41:H41"/>
    <mergeCell ref="I41:M41"/>
    <mergeCell ref="F42:H42"/>
    <mergeCell ref="I42:M42"/>
    <mergeCell ref="A43:C43"/>
    <mergeCell ref="D43:E43"/>
    <mergeCell ref="F43:H43"/>
    <mergeCell ref="I43:M43"/>
    <mergeCell ref="D39:E39"/>
    <mergeCell ref="F39:H39"/>
    <mergeCell ref="I39:M39"/>
    <mergeCell ref="D40:E40"/>
    <mergeCell ref="F40:H40"/>
    <mergeCell ref="I40:M40"/>
    <mergeCell ref="F36:H36"/>
    <mergeCell ref="I36:M36"/>
    <mergeCell ref="F37:H37"/>
    <mergeCell ref="I37:M37"/>
    <mergeCell ref="F38:H38"/>
    <mergeCell ref="I38:M38"/>
    <mergeCell ref="F33:H33"/>
    <mergeCell ref="I33:M33"/>
    <mergeCell ref="D34:E34"/>
    <mergeCell ref="F34:H34"/>
    <mergeCell ref="I34:M34"/>
    <mergeCell ref="F35:H35"/>
    <mergeCell ref="I35:M35"/>
    <mergeCell ref="F30:H30"/>
    <mergeCell ref="I30:M30"/>
    <mergeCell ref="F31:H31"/>
    <mergeCell ref="I31:M31"/>
    <mergeCell ref="F32:H32"/>
    <mergeCell ref="I32:M32"/>
    <mergeCell ref="F27:H27"/>
    <mergeCell ref="I27:M27"/>
    <mergeCell ref="F28:H28"/>
    <mergeCell ref="I28:M28"/>
    <mergeCell ref="F29:H29"/>
    <mergeCell ref="I29:M29"/>
    <mergeCell ref="F24:H24"/>
    <mergeCell ref="I24:M24"/>
    <mergeCell ref="F25:H25"/>
    <mergeCell ref="I25:M25"/>
    <mergeCell ref="F26:H26"/>
    <mergeCell ref="I26:M26"/>
    <mergeCell ref="F21:H21"/>
    <mergeCell ref="I21:M21"/>
    <mergeCell ref="F22:H22"/>
    <mergeCell ref="I22:M22"/>
    <mergeCell ref="F23:H23"/>
    <mergeCell ref="I23:M23"/>
    <mergeCell ref="F18:H18"/>
    <mergeCell ref="I18:M18"/>
    <mergeCell ref="F19:H19"/>
    <mergeCell ref="I19:M19"/>
    <mergeCell ref="F20:H20"/>
    <mergeCell ref="I20:M20"/>
    <mergeCell ref="A15:M15"/>
    <mergeCell ref="A16:C16"/>
    <mergeCell ref="D16:E16"/>
    <mergeCell ref="F16:H16"/>
    <mergeCell ref="I16:M16"/>
    <mergeCell ref="F17:H17"/>
    <mergeCell ref="I17:M17"/>
    <mergeCell ref="A13:C13"/>
    <mergeCell ref="D13:F13"/>
    <mergeCell ref="G13:H13"/>
    <mergeCell ref="I13:M13"/>
    <mergeCell ref="A14:C14"/>
    <mergeCell ref="D14:F14"/>
    <mergeCell ref="G14:H14"/>
    <mergeCell ref="I14:M14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8:C8"/>
    <mergeCell ref="D8:F8"/>
    <mergeCell ref="G8:H8"/>
    <mergeCell ref="I8:M8"/>
    <mergeCell ref="A9:C9"/>
    <mergeCell ref="D9:F9"/>
    <mergeCell ref="G9:H9"/>
    <mergeCell ref="I9:M9"/>
    <mergeCell ref="A6:C6"/>
    <mergeCell ref="D6:F6"/>
    <mergeCell ref="G6:H6"/>
    <mergeCell ref="I6:M6"/>
    <mergeCell ref="A7:C7"/>
    <mergeCell ref="D7:F7"/>
    <mergeCell ref="G7:H7"/>
    <mergeCell ref="I7:M7"/>
    <mergeCell ref="A1:C1"/>
    <mergeCell ref="A2:M2"/>
    <mergeCell ref="B3:M3"/>
    <mergeCell ref="B4:F4"/>
    <mergeCell ref="H4:M4"/>
    <mergeCell ref="A5:M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2021-04-26T11:29:50Z</dcterms:created>
  <dcterms:modified xsi:type="dcterms:W3CDTF">2022-09-16T23:24:23Z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69B6384DFF3B4C4B96F312DD883D40E6</vt:lpwstr>
  </property>
  <property fmtid="{D5CDD505-2E9C-101B-9397-08002B2CF9AE}" pid="3" name="KSOProductBuildVer">
    <vt:lpwstr>2052-11.1.0.12358</vt:lpwstr>
  </property>
</Properties>
</file>