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集中竣工项目" sheetId="2" r:id="rId1"/>
  </sheets>
  <definedNames>
    <definedName name="_xlnm._FilterDatabase" localSheetId="0" hidden="1">集中竣工项目!$A$1:$O$13</definedName>
    <definedName name="_xlnm.Print_Titles" localSheetId="0">集中竣工项目!$4:$4</definedName>
    <definedName name="_xlnm.Print_Area" localSheetId="0">集中竣工项目!$A$1:$O$13</definedName>
  </definedNames>
  <calcPr calcId="144525"/>
</workbook>
</file>

<file path=xl/sharedStrings.xml><?xml version="1.0" encoding="utf-8"?>
<sst xmlns="http://schemas.openxmlformats.org/spreadsheetml/2006/main" count="77" uniqueCount="54">
  <si>
    <t>附件2</t>
  </si>
  <si>
    <t>宜春市2023年三季度集中竣工项目</t>
  </si>
  <si>
    <t>单位：万元</t>
  </si>
  <si>
    <t>序号</t>
  </si>
  <si>
    <t>项目名称</t>
  </si>
  <si>
    <t>建设规模</t>
  </si>
  <si>
    <t>项目所属</t>
  </si>
  <si>
    <t>开工时间</t>
  </si>
  <si>
    <t>竣工时间</t>
  </si>
  <si>
    <t>总投资</t>
  </si>
  <si>
    <t>至2022年累计完成投资</t>
  </si>
  <si>
    <t>2023年计划完成投资</t>
  </si>
  <si>
    <t>六大领域</t>
  </si>
  <si>
    <t>市大中型项目</t>
  </si>
  <si>
    <t>省大中型项目</t>
  </si>
  <si>
    <t>项目单位法人</t>
  </si>
  <si>
    <t>项目代码</t>
  </si>
  <si>
    <t>备注</t>
  </si>
  <si>
    <t>合计：</t>
  </si>
  <si>
    <t>万载县润晋新材料制造有限公司年产1万吨热膨胀裂石剂建设项目</t>
  </si>
  <si>
    <t>年产1万吨热膨胀裂石剂</t>
  </si>
  <si>
    <t>万载县</t>
  </si>
  <si>
    <t>工业</t>
  </si>
  <si>
    <t>否</t>
  </si>
  <si>
    <t>何禄</t>
  </si>
  <si>
    <t>2206-360922-04-01-870015</t>
  </si>
  <si>
    <t>1期8月完工</t>
  </si>
  <si>
    <t>万载县第五小学建设项目</t>
  </si>
  <si>
    <t>总建筑面积29947平方米，新建教学楼、文艺楼、科技楼、办公楼、食堂各一栋及运动场、人防工程等附属设施</t>
  </si>
  <si>
    <t>公共服务</t>
  </si>
  <si>
    <t>梁文斌</t>
  </si>
  <si>
    <t>2020-360922-83-01-00678</t>
  </si>
  <si>
    <t>万载县第六小学建设项目</t>
  </si>
  <si>
    <t>拟新建教学楼、行政楼、食堂、综合楼和相关配套设施，建筑面积18530平方米。</t>
  </si>
  <si>
    <t>2019-360922-83-01-029300</t>
  </si>
  <si>
    <t>万载县龙湖佳园（四期）建设项目</t>
  </si>
  <si>
    <t>项目占地约55.725亩，总建筑面积127774.19平方米(含地下车库)。</t>
  </si>
  <si>
    <t>是</t>
  </si>
  <si>
    <r>
      <rPr>
        <sz val="11"/>
        <color theme="1"/>
        <rFont val="宋体"/>
        <charset val="134"/>
        <scheme val="minor"/>
      </rPr>
      <t>卢世辉</t>
    </r>
  </si>
  <si>
    <t>2020-360922-47-01-002901</t>
  </si>
  <si>
    <t>万载县远达房地产开发有限公司株潭平和商业街建设项目</t>
  </si>
  <si>
    <t>项目总用地面积34913.3平方米，总建筑面积126481平方米。</t>
  </si>
  <si>
    <t>服务业</t>
  </si>
  <si>
    <r>
      <rPr>
        <sz val="11"/>
        <color theme="1"/>
        <rFont val="宋体"/>
        <charset val="134"/>
        <scheme val="minor"/>
      </rPr>
      <t>龙小明</t>
    </r>
  </si>
  <si>
    <t>2105-360922-04-01-432113</t>
  </si>
  <si>
    <t>时代志存万载电池级碳酸锂生产项目</t>
  </si>
  <si>
    <t>年产电池级锂电材料3万吨。</t>
  </si>
  <si>
    <r>
      <rPr>
        <sz val="11"/>
        <color theme="1"/>
        <rFont val="宋体"/>
        <charset val="134"/>
        <scheme val="minor"/>
      </rPr>
      <t>何佳奇</t>
    </r>
  </si>
  <si>
    <t>2207-360922-04-01-470850</t>
  </si>
  <si>
    <t>双龙钢构万载钢结构二期生产项目</t>
  </si>
  <si>
    <t>年产能5万吨钢结构。</t>
  </si>
  <si>
    <r>
      <rPr>
        <sz val="11"/>
        <color theme="1"/>
        <rFont val="宋体"/>
        <charset val="134"/>
        <scheme val="minor"/>
      </rPr>
      <t>黎永来</t>
    </r>
  </si>
  <si>
    <t>2209-360922-04-01-358434</t>
  </si>
  <si>
    <t>1.计划竣工时间须在2023年7月至9月；
2.建设规模控制在50字以内，数据取整数，工业项目须明确产能信息；
3.六大领域为“工业、农业、服务业、重大基础设施、新基建、公共服务”；
4.已纳入2023年省市大中型的项目在相关列中填“是”，否则填“否”。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</si>
</sst>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0"/>
      <color theme="1"/>
      <name val="仿宋_GB2312"/>
      <charset val="134"/>
    </font>
    <font>
      <b/>
      <sz val="10"/>
      <name val="宋体"/>
      <charset val="134"/>
    </font>
    <font>
      <b/>
      <sz val="10"/>
      <name val="微软雅黑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name val="Tahoma"/>
      <charset val="134"/>
    </font>
    <font>
      <sz val="11"/>
      <color indexed="8"/>
      <name val="宋体"/>
      <charset val="134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4" fillId="0" borderId="0"/>
    <xf numFmtId="0" fontId="14" fillId="0" borderId="0"/>
    <xf numFmtId="0" fontId="1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0" borderId="0"/>
    <xf numFmtId="0" fontId="11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/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/>
    <xf numFmtId="0" fontId="0" fillId="0" borderId="0" applyBorder="0">
      <alignment vertical="center"/>
    </xf>
    <xf numFmtId="0" fontId="34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6" fillId="7" borderId="3" applyNumberFormat="0" applyFont="0" applyAlignment="0" applyProtection="0">
      <alignment vertical="center"/>
    </xf>
    <xf numFmtId="0" fontId="37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20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2 10 2" xfId="5"/>
    <cellStyle name="常规 2 4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常规 35" xfId="14"/>
    <cellStyle name="百分比" xfId="15" builtinId="5"/>
    <cellStyle name="常规_Sheet1 2" xfId="16"/>
    <cellStyle name="常规 10 16 2 10" xfId="17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常规 47" xfId="34"/>
    <cellStyle name="常规 52" xfId="35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常规 46" xfId="42"/>
    <cellStyle name="20% - 强调文字颜色 5" xfId="43" builtinId="46"/>
    <cellStyle name="强调文字颜色 1" xfId="44" builtinId="29"/>
    <cellStyle name="常规 42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常规 10 4 6 2" xfId="52"/>
    <cellStyle name="常规 50" xfId="53"/>
    <cellStyle name="常规 45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常规 10 16 2 10 2 2" xfId="60"/>
    <cellStyle name="强调文字颜色 6" xfId="61" builtinId="49"/>
    <cellStyle name="40% - 强调文字颜色 6" xfId="62" builtinId="51"/>
    <cellStyle name="60% - 强调文字颜色 6" xfId="63" builtinId="52"/>
    <cellStyle name="常规 57" xfId="64"/>
    <cellStyle name="常规 10 16 2 10 2 3 2 2" xfId="65"/>
    <cellStyle name="常规 10 9" xfId="66"/>
    <cellStyle name="常规_Sheet1" xfId="67"/>
    <cellStyle name="常规 10 16 2 10 2" xfId="68"/>
    <cellStyle name="常规 10 16 2 9" xfId="69"/>
    <cellStyle name="常规 28" xfId="70"/>
    <cellStyle name="常规 2" xfId="71"/>
    <cellStyle name="常规 13" xfId="72"/>
    <cellStyle name="常规 31 5 2" xfId="73"/>
    <cellStyle name="常规 10 16 2 10 2 2 2 4" xfId="74"/>
    <cellStyle name="常规 4" xfId="75"/>
    <cellStyle name="常规 10 16 2 10 2 2 2" xfId="76"/>
    <cellStyle name="常规 55" xfId="77"/>
    <cellStyle name="常规 10 16 2" xfId="78"/>
    <cellStyle name="注释 2" xfId="79"/>
    <cellStyle name="常规_2012年投资亿元以上工业和信息化重大项目汇总表0322" xfId="80"/>
    <cellStyle name="常规 10 2 10" xfId="81"/>
    <cellStyle name="常规 2 4" xfId="82"/>
    <cellStyle name="常规 91" xfId="83"/>
    <cellStyle name="常规 7" xfId="84"/>
    <cellStyle name="常规 3 3" xfId="85"/>
    <cellStyle name="常规 66" xfId="86"/>
    <cellStyle name="常规 54" xfId="87"/>
    <cellStyle name="常规 49" xfId="88"/>
    <cellStyle name="常规 3" xfId="89"/>
    <cellStyle name="常规 8" xfId="90"/>
    <cellStyle name="常规 59" xfId="91"/>
    <cellStyle name="常规 9" xfId="92"/>
    <cellStyle name="常规 10 4 2 2 2 2" xfId="93"/>
    <cellStyle name="常规 3 8" xfId="94"/>
    <cellStyle name="常规 3 12" xfId="95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8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9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0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2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6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0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0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1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1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1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2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2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3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4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13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3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4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5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5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6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6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6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17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7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18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19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19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19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0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8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09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0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1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1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1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2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2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3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3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3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4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6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24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5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5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26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6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6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7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7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28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0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4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28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29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29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0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0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1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31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1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32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2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33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33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6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6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7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8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39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0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1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2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43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3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4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5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6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7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8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49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49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0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1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2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3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4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55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5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6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7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8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59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09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0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1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2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3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4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5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6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7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4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5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6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7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8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89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90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91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92" name="Text Box 25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171450</xdr:rowOff>
    </xdr:to>
    <xdr:sp>
      <xdr:nvSpPr>
        <xdr:cNvPr id="36193" name="Text Box 8"/>
        <xdr:cNvSpPr txBox="1">
          <a:spLocks noChangeArrowheads="1"/>
        </xdr:cNvSpPr>
      </xdr:nvSpPr>
      <xdr:spPr>
        <a:xfrm>
          <a:off x="9239250" y="6616700"/>
          <a:ext cx="221170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1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2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3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4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5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6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7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68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8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69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0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1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2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4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5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6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7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8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39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0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1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2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2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3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4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5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6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7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8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39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40" name="Text Box 25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172085</xdr:rowOff>
    </xdr:to>
    <xdr:sp>
      <xdr:nvSpPr>
        <xdr:cNvPr id="37441" name="Text Box 8"/>
        <xdr:cNvSpPr txBox="1"/>
      </xdr:nvSpPr>
      <xdr:spPr>
        <a:xfrm>
          <a:off x="9239250" y="6616700"/>
          <a:ext cx="2211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4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5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6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7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8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79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80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0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1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2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3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4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5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386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6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7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8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89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0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1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1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2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3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4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5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6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7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8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29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4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5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6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7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8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09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10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11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12" name="Text Box 25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66675</xdr:rowOff>
    </xdr:to>
    <xdr:sp>
      <xdr:nvSpPr>
        <xdr:cNvPr id="39313" name="Text Box 8"/>
        <xdr:cNvSpPr txBox="1">
          <a:spLocks noChangeArrowheads="1"/>
        </xdr:cNvSpPr>
      </xdr:nvSpPr>
      <xdr:spPr>
        <a:xfrm>
          <a:off x="9239250" y="6616700"/>
          <a:ext cx="221170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3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4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5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6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7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3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4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5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6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7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8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89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0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1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8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29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0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1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2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3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4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5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6" name="Text Box 25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161925</xdr:rowOff>
    </xdr:to>
    <xdr:sp>
      <xdr:nvSpPr>
        <xdr:cNvPr id="39937" name="Text Box 8"/>
        <xdr:cNvSpPr txBox="1">
          <a:spLocks noChangeArrowheads="1"/>
        </xdr:cNvSpPr>
      </xdr:nvSpPr>
      <xdr:spPr>
        <a:xfrm>
          <a:off x="9239250" y="6616700"/>
          <a:ext cx="221170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399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0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1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2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3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6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7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8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49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0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1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2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3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4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2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3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4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5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6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7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8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59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60" name="Text Box 25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66040</xdr:rowOff>
    </xdr:to>
    <xdr:sp>
      <xdr:nvSpPr>
        <xdr:cNvPr id="40561" name="Text Box 8"/>
        <xdr:cNvSpPr txBox="1"/>
      </xdr:nvSpPr>
      <xdr:spPr>
        <a:xfrm>
          <a:off x="9239250" y="6616700"/>
          <a:ext cx="221170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5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6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7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8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09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8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09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0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1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2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3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4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5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6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6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7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8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79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0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1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2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3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4" name="Text Box 25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849630</xdr:colOff>
      <xdr:row>12</xdr:row>
      <xdr:rowOff>162560</xdr:rowOff>
    </xdr:to>
    <xdr:sp>
      <xdr:nvSpPr>
        <xdr:cNvPr id="41185" name="Text Box 8"/>
        <xdr:cNvSpPr txBox="1"/>
      </xdr:nvSpPr>
      <xdr:spPr>
        <a:xfrm>
          <a:off x="9239250" y="6616700"/>
          <a:ext cx="221170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1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1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2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2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3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43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3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4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5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5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6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6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8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69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0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47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7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48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49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49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49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0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6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0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1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1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1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2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2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3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3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3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4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4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8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549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5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5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56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6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6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7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7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58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58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59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59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599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0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1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2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3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4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05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5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6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7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8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09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0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11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1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2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3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4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5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7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8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69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0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1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2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3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4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5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8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69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0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1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2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3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4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5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6" name="Text Box 25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66675</xdr:rowOff>
    </xdr:to>
    <xdr:sp>
      <xdr:nvSpPr>
        <xdr:cNvPr id="61777" name="Text Box 8"/>
        <xdr:cNvSpPr txBox="1">
          <a:spLocks noChangeArrowheads="1"/>
        </xdr:cNvSpPr>
      </xdr:nvSpPr>
      <xdr:spPr>
        <a:xfrm>
          <a:off x="9239250" y="6616700"/>
          <a:ext cx="215201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7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8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19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0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1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2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0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1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2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3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4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5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6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7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8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2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3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4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5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6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7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8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399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400" name="Text Box 25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161925</xdr:rowOff>
    </xdr:to>
    <xdr:sp>
      <xdr:nvSpPr>
        <xdr:cNvPr id="62401" name="Text Box 8"/>
        <xdr:cNvSpPr txBox="1">
          <a:spLocks noChangeArrowheads="1"/>
        </xdr:cNvSpPr>
      </xdr:nvSpPr>
      <xdr:spPr>
        <a:xfrm>
          <a:off x="9239250" y="6616700"/>
          <a:ext cx="215201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4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5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6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7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8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2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3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4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5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6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7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8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299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0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6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7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8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19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0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1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2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3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4" name="Text Box 25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66040</xdr:rowOff>
    </xdr:to>
    <xdr:sp>
      <xdr:nvSpPr>
        <xdr:cNvPr id="63025" name="Text Box 8"/>
        <xdr:cNvSpPr txBox="1"/>
      </xdr:nvSpPr>
      <xdr:spPr>
        <a:xfrm>
          <a:off x="9239250" y="6616700"/>
          <a:ext cx="215201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0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1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2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3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4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5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6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7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8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59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0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1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2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3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0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1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2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3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4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5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6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7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8" name="Text Box 25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789940</xdr:colOff>
      <xdr:row>12</xdr:row>
      <xdr:rowOff>162560</xdr:rowOff>
    </xdr:to>
    <xdr:sp>
      <xdr:nvSpPr>
        <xdr:cNvPr id="63649" name="Text Box 8"/>
        <xdr:cNvSpPr txBox="1"/>
      </xdr:nvSpPr>
      <xdr:spPr>
        <a:xfrm>
          <a:off x="9239250" y="6616700"/>
          <a:ext cx="21520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3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4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4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4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5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6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5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66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6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6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67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7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8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68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8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69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4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69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69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0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0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1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1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1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2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2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3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73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3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4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5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5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6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6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8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69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0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1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77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7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78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79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79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79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0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6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0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1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1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1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2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2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2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1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2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3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3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39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0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4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2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3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4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5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6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6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7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8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79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0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1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2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3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4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6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7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8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59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0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1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2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3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4" name="Text Box 25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161925</xdr:rowOff>
    </xdr:to>
    <xdr:sp>
      <xdr:nvSpPr>
        <xdr:cNvPr id="84865" name="Text Box 8"/>
        <xdr:cNvSpPr txBox="1">
          <a:spLocks noChangeArrowheads="1"/>
        </xdr:cNvSpPr>
      </xdr:nvSpPr>
      <xdr:spPr>
        <a:xfrm>
          <a:off x="9239250" y="6616700"/>
          <a:ext cx="214312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4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5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4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5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6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7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8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59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1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2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3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4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5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6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7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8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09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4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5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6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7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8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09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10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11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12" name="Text Box 25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162560</xdr:rowOff>
    </xdr:to>
    <xdr:sp>
      <xdr:nvSpPr>
        <xdr:cNvPr id="86113" name="Text Box 8"/>
        <xdr:cNvSpPr txBox="1"/>
      </xdr:nvSpPr>
      <xdr:spPr>
        <a:xfrm>
          <a:off x="9239250" y="6616700"/>
          <a:ext cx="21431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6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6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7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7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8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879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7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3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4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5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886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8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89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899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0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1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2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0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6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7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8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0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1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1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2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3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4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5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3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4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5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6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7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8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69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0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1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0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1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2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3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4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5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6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7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8" name="Text Box 25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66675</xdr:rowOff>
    </xdr:to>
    <xdr:sp>
      <xdr:nvSpPr>
        <xdr:cNvPr id="91729" name="Text Box 8"/>
        <xdr:cNvSpPr txBox="1">
          <a:spLocks noChangeArrowheads="1"/>
        </xdr:cNvSpPr>
      </xdr:nvSpPr>
      <xdr:spPr>
        <a:xfrm>
          <a:off x="9239250" y="6616700"/>
          <a:ext cx="2143125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7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8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19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0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1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5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6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7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8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29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0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1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2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3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4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5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6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7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8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49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50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51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52" name="Text Box 25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171450</xdr:rowOff>
    </xdr:to>
    <xdr:sp>
      <xdr:nvSpPr>
        <xdr:cNvPr id="92353" name="Text Box 8"/>
        <xdr:cNvSpPr txBox="1">
          <a:spLocks noChangeArrowheads="1"/>
        </xdr:cNvSpPr>
      </xdr:nvSpPr>
      <xdr:spPr>
        <a:xfrm>
          <a:off x="9239250" y="6616700"/>
          <a:ext cx="214312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3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4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5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6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7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7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8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89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0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1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2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3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4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5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8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69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0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1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2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3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4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5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6" name="Text Box 25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66040</xdr:rowOff>
    </xdr:to>
    <xdr:sp>
      <xdr:nvSpPr>
        <xdr:cNvPr id="92977" name="Text Box 8"/>
        <xdr:cNvSpPr txBox="1"/>
      </xdr:nvSpPr>
      <xdr:spPr>
        <a:xfrm>
          <a:off x="9239250" y="6616700"/>
          <a:ext cx="2143125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29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0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1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2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3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4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0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1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2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3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4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5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6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7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8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2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3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4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5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6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7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8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599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600" name="Text Box 25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781050</xdr:colOff>
      <xdr:row>12</xdr:row>
      <xdr:rowOff>172085</xdr:rowOff>
    </xdr:to>
    <xdr:sp>
      <xdr:nvSpPr>
        <xdr:cNvPr id="93601" name="Text Box 8"/>
        <xdr:cNvSpPr txBox="1"/>
      </xdr:nvSpPr>
      <xdr:spPr>
        <a:xfrm>
          <a:off x="9239250" y="6616700"/>
          <a:ext cx="2143125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view="pageBreakPreview" zoomScaleNormal="100" workbookViewId="0">
      <pane ySplit="4" topLeftCell="A5" activePane="bottomLeft" state="frozen"/>
      <selection/>
      <selection pane="bottomLeft" activeCell="J5" sqref="J5"/>
    </sheetView>
  </sheetViews>
  <sheetFormatPr defaultColWidth="9" defaultRowHeight="12"/>
  <cols>
    <col min="1" max="1" width="6.25" style="2" customWidth="1"/>
    <col min="2" max="2" width="15.75" style="3" customWidth="1"/>
    <col min="3" max="3" width="25.625" style="3" customWidth="1"/>
    <col min="4" max="4" width="7.625" style="4" customWidth="1"/>
    <col min="5" max="5" width="9.875" style="4" customWidth="1"/>
    <col min="6" max="6" width="9.875" style="5" customWidth="1"/>
    <col min="7" max="7" width="8.375" style="4" customWidth="1"/>
    <col min="8" max="8" width="11.625" style="4" customWidth="1"/>
    <col min="9" max="9" width="9.875" style="4" customWidth="1"/>
    <col min="10" max="10" width="8.75" style="4" customWidth="1"/>
    <col min="11" max="11" width="7.625" style="4" customWidth="1"/>
    <col min="12" max="12" width="5.875" style="4" customWidth="1"/>
    <col min="13" max="13" width="12" style="4" customWidth="1"/>
    <col min="14" max="14" width="21.625" style="1" customWidth="1"/>
    <col min="15" max="15" width="12.25" style="1" customWidth="1"/>
    <col min="16" max="16384" width="9" style="1"/>
  </cols>
  <sheetData>
    <row r="1" ht="22" customHeight="1" spans="1:2">
      <c r="A1" s="6" t="s">
        <v>0</v>
      </c>
      <c r="B1" s="6"/>
    </row>
    <row r="2" ht="33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5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  <c r="N3" s="8"/>
      <c r="O3" s="8"/>
    </row>
    <row r="4" ht="38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customFormat="1" ht="38" customHeight="1" spans="1:15">
      <c r="A5" s="9"/>
      <c r="B5" s="9"/>
      <c r="C5" s="9"/>
      <c r="D5" s="9"/>
      <c r="E5" s="9"/>
      <c r="F5" s="9" t="s">
        <v>18</v>
      </c>
      <c r="G5" s="9">
        <f>SUM(G6:G12)</f>
        <v>281400</v>
      </c>
      <c r="H5" s="9"/>
      <c r="I5" s="9">
        <f>SUM(I6:I12)</f>
        <v>114652</v>
      </c>
      <c r="J5" s="9"/>
      <c r="K5" s="9"/>
      <c r="L5" s="9"/>
      <c r="M5" s="9"/>
      <c r="N5" s="9"/>
      <c r="O5" s="9"/>
    </row>
    <row r="6" s="1" customFormat="1" ht="57" customHeight="1" spans="1:15">
      <c r="A6" s="10">
        <v>1</v>
      </c>
      <c r="B6" s="11" t="s">
        <v>19</v>
      </c>
      <c r="C6" s="11" t="s">
        <v>20</v>
      </c>
      <c r="D6" s="11" t="s">
        <v>21</v>
      </c>
      <c r="E6" s="12">
        <v>44958</v>
      </c>
      <c r="F6" s="12">
        <v>45139</v>
      </c>
      <c r="G6" s="11">
        <v>10000</v>
      </c>
      <c r="H6" s="11">
        <v>0</v>
      </c>
      <c r="I6" s="11">
        <v>3000</v>
      </c>
      <c r="J6" s="11" t="s">
        <v>22</v>
      </c>
      <c r="K6" s="11" t="s">
        <v>23</v>
      </c>
      <c r="L6" s="11" t="s">
        <v>23</v>
      </c>
      <c r="M6" s="11" t="s">
        <v>24</v>
      </c>
      <c r="N6" s="16" t="s">
        <v>25</v>
      </c>
      <c r="O6" s="17" t="s">
        <v>26</v>
      </c>
    </row>
    <row r="7" s="1" customFormat="1" ht="57" customHeight="1" spans="1:15">
      <c r="A7" s="10">
        <v>2</v>
      </c>
      <c r="B7" s="11" t="s">
        <v>27</v>
      </c>
      <c r="C7" s="11" t="s">
        <v>28</v>
      </c>
      <c r="D7" s="11" t="s">
        <v>21</v>
      </c>
      <c r="E7" s="12">
        <v>44593</v>
      </c>
      <c r="F7" s="12">
        <v>45170</v>
      </c>
      <c r="G7" s="11">
        <v>8000</v>
      </c>
      <c r="H7" s="11">
        <v>3560</v>
      </c>
      <c r="I7" s="11">
        <f>G7-H7</f>
        <v>4440</v>
      </c>
      <c r="J7" s="11" t="s">
        <v>29</v>
      </c>
      <c r="K7" s="11" t="s">
        <v>23</v>
      </c>
      <c r="L7" s="11" t="s">
        <v>23</v>
      </c>
      <c r="M7" s="11" t="s">
        <v>30</v>
      </c>
      <c r="N7" s="16" t="s">
        <v>31</v>
      </c>
      <c r="O7" s="17"/>
    </row>
    <row r="8" s="1" customFormat="1" ht="57" customHeight="1" spans="1:15">
      <c r="A8" s="10">
        <v>3</v>
      </c>
      <c r="B8" s="11" t="s">
        <v>32</v>
      </c>
      <c r="C8" s="11" t="s">
        <v>33</v>
      </c>
      <c r="D8" s="11" t="s">
        <v>21</v>
      </c>
      <c r="E8" s="12">
        <v>44743</v>
      </c>
      <c r="F8" s="12">
        <v>45170</v>
      </c>
      <c r="G8" s="11">
        <v>5000</v>
      </c>
      <c r="H8" s="11">
        <v>1778</v>
      </c>
      <c r="I8" s="11">
        <f>G8-H8</f>
        <v>3222</v>
      </c>
      <c r="J8" s="11" t="s">
        <v>29</v>
      </c>
      <c r="K8" s="11" t="s">
        <v>23</v>
      </c>
      <c r="L8" s="11" t="s">
        <v>23</v>
      </c>
      <c r="M8" s="11" t="s">
        <v>30</v>
      </c>
      <c r="N8" s="11" t="s">
        <v>34</v>
      </c>
      <c r="O8" s="17"/>
    </row>
    <row r="9" s="1" customFormat="1" ht="57" customHeight="1" spans="1:15">
      <c r="A9" s="10">
        <v>4</v>
      </c>
      <c r="B9" s="11" t="s">
        <v>35</v>
      </c>
      <c r="C9" s="11" t="s">
        <v>36</v>
      </c>
      <c r="D9" s="11" t="s">
        <v>21</v>
      </c>
      <c r="E9" s="12">
        <v>44136</v>
      </c>
      <c r="F9" s="12">
        <v>45170</v>
      </c>
      <c r="G9" s="11">
        <v>57000</v>
      </c>
      <c r="H9" s="11">
        <f>G9-I9</f>
        <v>46010</v>
      </c>
      <c r="I9" s="11">
        <v>10990</v>
      </c>
      <c r="J9" s="11" t="s">
        <v>29</v>
      </c>
      <c r="K9" s="11" t="s">
        <v>37</v>
      </c>
      <c r="L9" s="11" t="s">
        <v>37</v>
      </c>
      <c r="M9" s="11" t="s">
        <v>38</v>
      </c>
      <c r="N9" s="11" t="s">
        <v>39</v>
      </c>
      <c r="O9" s="17"/>
    </row>
    <row r="10" s="1" customFormat="1" ht="57" customHeight="1" spans="1:15">
      <c r="A10" s="10">
        <v>5</v>
      </c>
      <c r="B10" s="11" t="s">
        <v>40</v>
      </c>
      <c r="C10" s="11" t="s">
        <v>41</v>
      </c>
      <c r="D10" s="11" t="s">
        <v>21</v>
      </c>
      <c r="E10" s="12">
        <v>44470</v>
      </c>
      <c r="F10" s="12">
        <v>45170</v>
      </c>
      <c r="G10" s="11">
        <v>28000</v>
      </c>
      <c r="H10" s="11">
        <f>G10-I10</f>
        <v>2000</v>
      </c>
      <c r="I10" s="11">
        <v>26000</v>
      </c>
      <c r="J10" s="11" t="s">
        <v>42</v>
      </c>
      <c r="K10" s="11" t="s">
        <v>37</v>
      </c>
      <c r="L10" s="11" t="s">
        <v>23</v>
      </c>
      <c r="M10" s="11" t="s">
        <v>43</v>
      </c>
      <c r="N10" s="18" t="s">
        <v>44</v>
      </c>
      <c r="O10" s="17"/>
    </row>
    <row r="11" ht="40" customHeight="1" spans="1:15">
      <c r="A11" s="10">
        <v>6</v>
      </c>
      <c r="B11" s="11" t="s">
        <v>45</v>
      </c>
      <c r="C11" s="11" t="s">
        <v>46</v>
      </c>
      <c r="D11" s="11" t="s">
        <v>21</v>
      </c>
      <c r="E11" s="13">
        <v>44927</v>
      </c>
      <c r="F11" s="12">
        <v>45170</v>
      </c>
      <c r="G11" s="11">
        <v>148400</v>
      </c>
      <c r="H11" s="11">
        <v>0</v>
      </c>
      <c r="I11" s="11">
        <v>45000</v>
      </c>
      <c r="J11" s="11" t="s">
        <v>22</v>
      </c>
      <c r="K11" s="11" t="s">
        <v>37</v>
      </c>
      <c r="L11" s="11" t="s">
        <v>37</v>
      </c>
      <c r="M11" s="11" t="s">
        <v>47</v>
      </c>
      <c r="N11" s="19" t="s">
        <v>48</v>
      </c>
      <c r="O11" s="17"/>
    </row>
    <row r="12" ht="40" customHeight="1" spans="1:15">
      <c r="A12" s="10">
        <v>7</v>
      </c>
      <c r="B12" s="11" t="s">
        <v>49</v>
      </c>
      <c r="C12" s="11" t="s">
        <v>50</v>
      </c>
      <c r="D12" s="11" t="s">
        <v>21</v>
      </c>
      <c r="E12" s="13">
        <v>44927</v>
      </c>
      <c r="F12" s="12">
        <v>45170</v>
      </c>
      <c r="G12" s="11">
        <v>25000</v>
      </c>
      <c r="H12" s="11">
        <v>0</v>
      </c>
      <c r="I12" s="11">
        <v>22000</v>
      </c>
      <c r="J12" s="11" t="s">
        <v>22</v>
      </c>
      <c r="K12" s="11" t="s">
        <v>37</v>
      </c>
      <c r="L12" s="11" t="s">
        <v>23</v>
      </c>
      <c r="M12" s="11" t="s">
        <v>51</v>
      </c>
      <c r="N12" s="18" t="s">
        <v>52</v>
      </c>
      <c r="O12" s="17"/>
    </row>
    <row r="13" ht="56" customHeight="1" spans="1:14">
      <c r="A13" s="14" t="s">
        <v>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0"/>
      <c r="N13" s="14"/>
    </row>
  </sheetData>
  <mergeCells count="4">
    <mergeCell ref="A1:B1"/>
    <mergeCell ref="A2:O2"/>
    <mergeCell ref="A3:O3"/>
    <mergeCell ref="A13:N13"/>
  </mergeCells>
  <printOptions horizontalCentered="1"/>
  <pageMargins left="0.511805555555556" right="0.511805555555556" top="0.590277777777778" bottom="0.511805555555556" header="0.302777777777778" footer="0.302777777777778"/>
  <pageSetup paperSize="9" scale="7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集中竣工项目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2022-02-20T09:27:00Z</dcterms:created>
  <cp:lastPrinted>2022-02-20T10:09:00Z</cp:lastPrinted>
  <dcterms:modified xsi:type="dcterms:W3CDTF">2023-08-03T01:56:00Z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DD0512AEC0A7472296C0E231940D726A_13</vt:lpwstr>
  </property>
  <property fmtid="{D5CDD505-2E9C-101B-9397-08002B2CF9AE}" pid="3" name="KSOProductBuildVer">
    <vt:lpwstr>2052-11.1.0.14309</vt:lpwstr>
  </property>
</Properties>
</file>