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'一般公共预算基本支出表'!$A$1:$E$36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<sst xmlns="http://schemas.openxmlformats.org/spreadsheetml/2006/main" count="408" uniqueCount="246">
  <si>
    <t>收支预算总表</t>
  </si>
  <si>
    <t>填报单位:119中共万载县委机构编制委员会办公室 , 119001中共万载县委机构编制委员会办公室本级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</si>
  <si>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</si>
  <si>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</si>
  <si>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</si>
  <si>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</si>
  <si>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</si>
  <si>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</si>
  <si>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</si>
  <si>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</si>
  <si>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</si>
  <si>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</si>
  <si>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</si>
  <si>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</si>
  <si>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</si>
  <si>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</si>
  <si>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</si>
  <si>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</si>
  <si>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</si>
  <si>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</si>
  <si>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</si>
  <si>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</si>
  <si>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</si>
  <si>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</si>
  <si>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</si>
  <si>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</si>
  <si>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</si>
  <si>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</si>
  <si>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</si>
  <si>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</si>
  <si>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</si>
  <si>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</si>
  <si>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</si>
  <si>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</si>
  <si>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</si>
  <si>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</si>
  <si>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</si>
  <si>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</si>
  <si>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</si>
  <si>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</si>
  <si>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</si>
  <si>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</si>
  <si>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</si>
  <si>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</si>
  <si>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</si>
  <si>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</si>
  <si>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</si>
  <si>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</si>
  <si>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</si>
  <si>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</si>
  <si>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</si>
  <si>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</si>
  <si>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</si>
  <si>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</si>
  <si>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</si>
  <si>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</si>
  <si>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</si>
  <si>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</si>
  <si>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</si>
  <si>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</si>
  <si>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</si>
  <si>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</si>
  <si>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</si>
  <si>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</si>
  <si>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</si>
  <si>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</si>
  <si>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</si>
  <si>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</si>
  <si>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</si>
  <si>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</si>
  <si>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</si>
  <si>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</si>
  <si>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</si>
  <si>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</si>
  <si>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</si>
  <si>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</si>
  <si>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</si>
  <si>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</si>
  <si>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</si>
  <si>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</si>
  <si>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</si>
  <si>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</si>
  <si>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</si>
  <si>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</si>
  <si>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</si>
  <si>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</si>
  <si>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</si>
  <si>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</si>
  <si>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</si>
  <si>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</si>
  <si>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</si>
  <si>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</si>
  <si>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</si>
  <si>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</si>
  <si>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</si>
  <si>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</si>
  <si>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</si>
  <si>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</si>
  <si>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</si>
  <si>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</si>
  <si>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</si>
  <si>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</si>
  <si>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</si>
  <si>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</si>
  <si>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</si>
  <si>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</si>
  <si>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</si>
  <si>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</si>
  <si>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</si>
  <si>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</si>
  <si>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</si>
  <si>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</si>
  <si>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</si>
  <si>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</si>
  <si>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</si>
  <si>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</si>
  <si>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</si>
  <si>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</si>
  <si>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</si>
  <si>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</si>
  <si>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</si>
  <si>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</si>
  <si>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</si>
  <si>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</si>
  <si>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</si>
  <si>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</si>
  <si>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</si>
  <si>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</si>
  <si>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</si>
  <si>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</si>
  <si>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</si>
  <si>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</si>
  <si>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</si>
  <si>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</si>
  <si>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</si>
  <si>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</si>
  <si>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</si>
  <si>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</si>
  <si>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</si>
  <si>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</si>
  <si>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</si>
  <si>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</si>
  <si>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</si>
  <si>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</si>
  <si>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</si>
  <si>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中共万载县委机构编制委员会办公室</t>
  </si>
  <si>
    <t>政府性基金预算支出表</t>
  </si>
  <si>
    <t>没有使用政府性基金预算拨款安排的支出</t>
  </si>
  <si>
    <t>部门公开表9</t>
  </si>
  <si>
    <t>万载县委编办2021年部门整体支出绩效目标表</t>
  </si>
  <si>
    <t>部门名称</t>
  </si>
  <si>
    <t>联系人</t>
  </si>
  <si>
    <t>辛佳威</t>
  </si>
  <si>
    <t>联系电话</t>
  </si>
  <si>
    <t>0795-8816720</t>
  </si>
  <si>
    <t>部门基本信息</t>
  </si>
  <si>
    <t>部门所属领域</t>
  </si>
  <si>
    <t>机构编制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</si>
  <si>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</si>
  <si>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</si>
  <si>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</si>
  <si>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</si>
  <si>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</si>
  <si>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</si>
  <si>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</si>
  <si>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</si>
  <si>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</si>
  <si>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</si>
  <si>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</si>
  <si>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</si>
  <si>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</si>
  <si>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</si>
  <si>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</si>
  <si>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</si>
  <si>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</si>
  <si>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</si>
  <si>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</si>
  <si>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</si>
  <si>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</si>
  <si>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</si>
  <si>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推进全县事业单位改革</t>
  </si>
  <si>
    <t>80个</t>
  </si>
  <si>
    <t>推进经济发达镇行政体制改革</t>
  </si>
  <si>
    <t>1个</t>
  </si>
  <si>
    <t>指导工业园区管委会规范机构“三定”规定</t>
  </si>
  <si>
    <t>机构编制统计与实名制系统维护</t>
  </si>
  <si>
    <t>机构编制工作会议数</t>
  </si>
  <si>
    <t>2次</t>
  </si>
  <si>
    <t>质量指标</t>
  </si>
  <si>
    <t>编制管理总量控制，不超过下达的编制总数</t>
  </si>
  <si>
    <t>实时调整实名制系统信息</t>
  </si>
  <si>
    <t>按上级编办要求完成机构编制季度、半年度、年终统计工作</t>
  </si>
  <si>
    <t>做好事业单位改革评估验收工作</t>
  </si>
  <si>
    <t>时效指标</t>
  </si>
  <si>
    <t>完成2020年度事业单位法人年度报告工作</t>
  </si>
  <si>
    <t>5月</t>
  </si>
  <si>
    <t>深化事业单位改革试点工作</t>
  </si>
  <si>
    <t>成本指标</t>
  </si>
  <si>
    <t>事业单位登记管理及实名制管理工作经费、统一社会信用代码赋码工作经费</t>
  </si>
  <si>
    <t>20万元</t>
  </si>
  <si>
    <t>按照年初预算严格控制成本支出，严格控制三公经费</t>
  </si>
  <si>
    <t>2.18万元</t>
  </si>
  <si>
    <t>效益指标</t>
  </si>
  <si>
    <t>经济效益指标</t>
  </si>
  <si>
    <t>优化配置机构编制，着力破解影响我县经济社会发展的机制障碍</t>
  </si>
  <si>
    <t>进一步优化</t>
  </si>
  <si>
    <t>可持续影响指标</t>
  </si>
  <si>
    <t>逐步建立起责任明确、治理完善、监管有力的管理体制和运行机制</t>
  </si>
  <si>
    <t>可持续</t>
  </si>
  <si>
    <t>满意度指标</t>
  </si>
  <si>
    <t>服务对象满意度</t>
  </si>
  <si>
    <t>部门公开表10</t>
  </si>
  <si>
    <t>万载县委编办项目支出绩效目标申报表</t>
  </si>
  <si>
    <t>（ 2021年度）</t>
  </si>
  <si>
    <t>项目名称</t>
  </si>
  <si>
    <t>事业单位登记管理及实名制管理工作经费</t>
  </si>
  <si>
    <t>主管部门及代码</t>
  </si>
  <si>
    <t>中共万载县委机构编制委员会办公室（119001）</t>
  </si>
  <si>
    <t>实施单位</t>
  </si>
  <si>
    <t>项目属性</t>
  </si>
  <si>
    <t>当年项目</t>
  </si>
  <si>
    <t>项目日期范围</t>
  </si>
  <si>
    <t>项目资金
（万元）</t>
  </si>
  <si>
    <t>年度资金总额</t>
  </si>
  <si>
    <t>其中：财政拨款</t>
  </si>
  <si>
    <t>总
体
目
标</t>
  </si>
  <si>
    <t>年度绩效目标</t>
  </si>
  <si>
    <t>完成事业单位登记管理及实名制管理工作</t>
  </si>
  <si>
    <t>指标值</t>
  </si>
  <si>
    <t>事业单位登记管理数（个）</t>
  </si>
  <si>
    <t>编制实名制管理数（个）</t>
  </si>
  <si>
    <t>事业单位登记管理覆盖率</t>
  </si>
  <si>
    <t>编制实名制管理覆盖率</t>
  </si>
  <si>
    <t>项目完成及时率</t>
  </si>
  <si>
    <t>新设立单位和新增编制人员登记及时率</t>
  </si>
  <si>
    <t>单位信息和在编人员信息变更及时率</t>
  </si>
  <si>
    <t>项目资料整理归档及时率</t>
  </si>
  <si>
    <t>社会效益指标</t>
  </si>
  <si>
    <t>为我县改革发展提供体制机制保障</t>
  </si>
  <si>
    <t>为促进我县经济社会发展提供体制机制保障</t>
  </si>
  <si>
    <t>完成数据信息实时更新，摸清底数</t>
  </si>
  <si>
    <t>事业单位登记和实名制数据实时更新，摸清我县事业单位登记情况和党政群机关事业单位人员编制底数</t>
  </si>
  <si>
    <t>服务单位满意率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</si>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</sst>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57" fontId="7" fillId="0" borderId="15" xfId="63" applyNumberFormat="1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vertical="center" wrapText="1"/>
      <protection/>
    </xf>
    <xf numFmtId="0" fontId="7" fillId="0" borderId="15" xfId="63" applyFont="1" applyFill="1" applyBorder="1" applyAlignment="1">
      <alignment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7" fillId="0" borderId="16" xfId="63" applyFont="1" applyFill="1" applyBorder="1" applyAlignment="1">
      <alignment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7" fillId="0" borderId="17" xfId="63" applyFont="1" applyFill="1" applyBorder="1" applyAlignment="1">
      <alignment vertical="center" wrapText="1"/>
      <protection/>
    </xf>
    <xf numFmtId="0" fontId="7" fillId="0" borderId="18" xfId="63" applyFont="1" applyFill="1" applyBorder="1" applyAlignment="1">
      <alignment vertical="center" wrapText="1"/>
      <protection/>
    </xf>
    <xf numFmtId="0" fontId="7" fillId="0" borderId="19" xfId="63" applyFont="1" applyFill="1" applyBorder="1" applyAlignment="1">
      <alignment vertical="center" wrapText="1"/>
      <protection/>
    </xf>
    <xf numFmtId="0" fontId="7" fillId="0" borderId="20" xfId="63" applyFont="1" applyFill="1" applyBorder="1" applyAlignment="1">
      <alignment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7" fillId="0" borderId="21" xfId="63" applyFont="1" applyFill="1" applyBorder="1" applyAlignment="1">
      <alignment vertical="center" wrapText="1"/>
      <protection/>
    </xf>
    <xf numFmtId="0" fontId="4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9" fontId="13" fillId="0" borderId="15" xfId="0" applyNumberFormat="1" applyFont="1" applyFill="1" applyBorder="1" applyAlignment="1">
      <alignment horizontal="center" vertical="center" wrapText="1"/>
    </xf>
    <xf numFmtId="9" fontId="13" fillId="0" borderId="18" xfId="0" applyNumberFormat="1" applyFont="1" applyFill="1" applyBorder="1" applyAlignment="1">
      <alignment horizontal="center" vertical="center" wrapText="1"/>
    </xf>
    <xf numFmtId="9" fontId="13" fillId="0" borderId="19" xfId="0" applyNumberFormat="1" applyFont="1" applyFill="1" applyBorder="1" applyAlignment="1">
      <alignment horizontal="center" vertical="center" wrapText="1"/>
    </xf>
    <xf numFmtId="9" fontId="13" fillId="0" borderId="2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00" t="s">
        <v>0</v>
      </c>
      <c r="B2" s="100"/>
      <c r="C2" s="100"/>
      <c r="D2" s="100"/>
    </row>
    <row r="3" spans="1:4" s="1" customFormat="1" ht="17.25" customHeight="1">
      <c r="A3" s="82" t="s">
        <v>1</v>
      </c>
      <c r="B3" s="83"/>
      <c r="C3" s="83"/>
      <c r="D3" s="84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85" t="s">
        <v>7</v>
      </c>
      <c r="D5" s="85" t="s">
        <v>6</v>
      </c>
    </row>
    <row r="6" spans="1:4" s="1" customFormat="1" ht="17.25" customHeight="1">
      <c r="A6" s="102" t="s">
        <v>8</v>
      </c>
      <c r="B6" s="103">
        <v>118.509097</v>
      </c>
      <c r="C6" s="119" t="str">
        <f>'支出总表（引用）'!A8</f>
        <v>一般公共服务支出</v>
      </c>
      <c r="D6" s="120">
        <f>'支出总表（引用）'!B8</f>
        <v>104.706299</v>
      </c>
    </row>
    <row r="7" spans="1:4" s="1" customFormat="1" ht="17.25" customHeight="1">
      <c r="A7" s="102" t="s">
        <v>9</v>
      </c>
      <c r="B7" s="103">
        <v>118.509097</v>
      </c>
      <c r="C7" s="119" t="str">
        <f>'支出总表（引用）'!A9</f>
        <v>社会保障和就业支出</v>
      </c>
      <c r="D7" s="120">
        <f>'支出总表（引用）'!B9</f>
        <v>10.488592</v>
      </c>
    </row>
    <row r="8" spans="1:4" s="1" customFormat="1" ht="17.25" customHeight="1">
      <c r="A8" s="102" t="s">
        <v>10</v>
      </c>
      <c r="B8" s="103"/>
      <c r="C8" s="119" t="str">
        <f>'支出总表（引用）'!A10</f>
        <v>卫生健康支出</v>
      </c>
      <c r="D8" s="120">
        <f>'支出总表（引用）'!B10</f>
        <v>5.455242</v>
      </c>
    </row>
    <row r="9" spans="1:4" s="1" customFormat="1" ht="17.25" customHeight="1">
      <c r="A9" s="102" t="s">
        <v>11</v>
      </c>
      <c r="B9" s="103"/>
      <c r="C9" s="119" t="str">
        <f>'支出总表（引用）'!A11</f>
        <v>住房保障支出</v>
      </c>
      <c r="D9" s="120">
        <f>'支出总表（引用）'!B11</f>
        <v>7.426656</v>
      </c>
    </row>
    <row r="10" spans="1:4" s="1" customFormat="1" ht="17.25" customHeight="1">
      <c r="A10" s="102" t="s">
        <v>12</v>
      </c>
      <c r="B10" s="103"/>
      <c r="C10" s="119">
        <f>'支出总表（引用）'!A12</f>
        <v>0</v>
      </c>
      <c r="D10" s="120">
        <f>'支出总表（引用）'!B12</f>
        <v>0</v>
      </c>
    </row>
    <row r="11" spans="1:4" s="1" customFormat="1" ht="17.25" customHeight="1">
      <c r="A11" s="102" t="s">
        <v>13</v>
      </c>
      <c r="B11" s="103"/>
      <c r="C11" s="119">
        <f>'支出总表（引用）'!A13</f>
        <v>0</v>
      </c>
      <c r="D11" s="120">
        <f>'支出总表（引用）'!B13</f>
        <v>0</v>
      </c>
    </row>
    <row r="12" spans="1:4" s="1" customFormat="1" ht="17.25" customHeight="1">
      <c r="A12" s="102" t="s">
        <v>14</v>
      </c>
      <c r="B12" s="103"/>
      <c r="C12" s="119">
        <f>'支出总表（引用）'!A14</f>
        <v>0</v>
      </c>
      <c r="D12" s="120">
        <f>'支出总表（引用）'!B14</f>
        <v>0</v>
      </c>
    </row>
    <row r="13" spans="1:4" s="1" customFormat="1" ht="17.25" customHeight="1">
      <c r="A13" s="102" t="s">
        <v>15</v>
      </c>
      <c r="B13" s="103"/>
      <c r="C13" s="119">
        <f>'支出总表（引用）'!A15</f>
        <v>0</v>
      </c>
      <c r="D13" s="120">
        <f>'支出总表（引用）'!B15</f>
        <v>0</v>
      </c>
    </row>
    <row r="14" spans="1:4" s="1" customFormat="1" ht="17.25" customHeight="1">
      <c r="A14" s="102" t="s">
        <v>16</v>
      </c>
      <c r="B14" s="103"/>
      <c r="C14" s="119">
        <f>'支出总表（引用）'!A16</f>
        <v>0</v>
      </c>
      <c r="D14" s="120">
        <f>'支出总表（引用）'!B16</f>
        <v>0</v>
      </c>
    </row>
    <row r="15" spans="1:4" s="1" customFormat="1" ht="17.25" customHeight="1">
      <c r="A15" s="102" t="s">
        <v>17</v>
      </c>
      <c r="B15" s="87"/>
      <c r="C15" s="119">
        <f>'支出总表（引用）'!A17</f>
        <v>0</v>
      </c>
      <c r="D15" s="120">
        <f>'支出总表（引用）'!B17</f>
        <v>0</v>
      </c>
    </row>
    <row r="16" spans="1:4" s="1" customFormat="1" ht="17.25" customHeight="1">
      <c r="A16" s="108" t="s">
        <v>18</v>
      </c>
      <c r="B16" s="103">
        <f>SUM(B6,B11,B12,B13,B14,B15)</f>
        <v>118.509097</v>
      </c>
      <c r="C16" s="108" t="s">
        <v>19</v>
      </c>
      <c r="D16" s="87">
        <f>'支出总表（引用）'!B7</f>
        <v>128.076789</v>
      </c>
    </row>
    <row r="17" spans="1:4" s="1" customFormat="1" ht="17.25" customHeight="1">
      <c r="A17" s="102" t="s">
        <v>20</v>
      </c>
      <c r="B17" s="103"/>
      <c r="C17" s="121" t="s">
        <v>21</v>
      </c>
      <c r="D17" s="87"/>
    </row>
    <row r="18" spans="1:4" s="1" customFormat="1" ht="17.25" customHeight="1">
      <c r="A18" s="102" t="s">
        <v>22</v>
      </c>
      <c r="B18" s="122">
        <v>9.567692</v>
      </c>
      <c r="C18" s="123"/>
      <c r="D18" s="87"/>
    </row>
    <row r="19" spans="1:4" s="1" customFormat="1" ht="17.25" customHeight="1">
      <c r="A19" s="124"/>
      <c r="B19" s="125"/>
      <c r="C19" s="123"/>
      <c r="D19" s="87"/>
    </row>
    <row r="20" spans="1:4" s="1" customFormat="1" ht="17.25" customHeight="1">
      <c r="A20" s="108" t="s">
        <v>23</v>
      </c>
      <c r="B20" s="126">
        <f>SUM(B16,B17,B18)</f>
        <v>128.076789</v>
      </c>
      <c r="C20" s="108" t="s">
        <v>24</v>
      </c>
      <c r="D20" s="87">
        <f>B20</f>
        <v>128.076789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" sqref="A1:C1"/>
    </sheetView>
  </sheetViews>
  <sheetFormatPr defaultColWidth="9.140625" defaultRowHeight="12.75"/>
  <cols>
    <col min="1" max="2" width="9.140625" style="13" customWidth="1"/>
    <col min="3" max="6" width="11.00390625" style="13" customWidth="1"/>
    <col min="7" max="7" width="14.421875" style="13" customWidth="1"/>
    <col min="8" max="8" width="12.8515625" style="13" customWidth="1"/>
    <col min="9" max="16384" width="9.140625" style="13" customWidth="1"/>
  </cols>
  <sheetData>
    <row r="1" spans="1:3" ht="18.75" customHeight="1">
      <c r="A1" s="14" t="s">
        <v>211</v>
      </c>
      <c r="B1" s="14"/>
      <c r="C1" s="14"/>
    </row>
    <row r="2" spans="1:8" ht="22.5">
      <c r="A2" s="15" t="s">
        <v>212</v>
      </c>
      <c r="B2" s="15"/>
      <c r="C2" s="15"/>
      <c r="D2" s="15"/>
      <c r="E2" s="15"/>
      <c r="F2" s="15"/>
      <c r="G2" s="15"/>
      <c r="H2" s="15"/>
    </row>
    <row r="3" spans="1:8" ht="30" customHeight="1">
      <c r="A3" s="16" t="s">
        <v>213</v>
      </c>
      <c r="B3" s="16"/>
      <c r="C3" s="16"/>
      <c r="D3" s="16"/>
      <c r="E3" s="16"/>
      <c r="F3" s="16"/>
      <c r="G3" s="16"/>
      <c r="H3" s="16"/>
    </row>
    <row r="4" spans="1:8" ht="30" customHeight="1">
      <c r="A4" s="17" t="s">
        <v>214</v>
      </c>
      <c r="B4" s="17"/>
      <c r="C4" s="17" t="s">
        <v>215</v>
      </c>
      <c r="D4" s="17"/>
      <c r="E4" s="17"/>
      <c r="F4" s="17"/>
      <c r="G4" s="17"/>
      <c r="H4" s="17"/>
    </row>
    <row r="5" spans="1:8" ht="30" customHeight="1">
      <c r="A5" s="17" t="s">
        <v>216</v>
      </c>
      <c r="B5" s="17"/>
      <c r="C5" s="18" t="s">
        <v>217</v>
      </c>
      <c r="D5" s="18"/>
      <c r="E5" s="17" t="s">
        <v>218</v>
      </c>
      <c r="F5" s="17"/>
      <c r="G5" s="17" t="s">
        <v>145</v>
      </c>
      <c r="H5" s="17"/>
    </row>
    <row r="6" spans="1:8" ht="30" customHeight="1">
      <c r="A6" s="17" t="s">
        <v>219</v>
      </c>
      <c r="B6" s="17"/>
      <c r="C6" s="17" t="s">
        <v>220</v>
      </c>
      <c r="D6" s="17"/>
      <c r="E6" s="17" t="s">
        <v>221</v>
      </c>
      <c r="F6" s="17"/>
      <c r="G6" s="19">
        <v>44197</v>
      </c>
      <c r="H6" s="17"/>
    </row>
    <row r="7" spans="1:11" ht="30" customHeight="1">
      <c r="A7" s="17"/>
      <c r="B7" s="17"/>
      <c r="C7" s="17"/>
      <c r="D7" s="17"/>
      <c r="E7" s="17"/>
      <c r="F7" s="17"/>
      <c r="G7" s="19">
        <v>44531</v>
      </c>
      <c r="H7" s="17"/>
      <c r="K7" s="16"/>
    </row>
    <row r="8" spans="1:8" ht="30" customHeight="1">
      <c r="A8" s="17" t="s">
        <v>222</v>
      </c>
      <c r="B8" s="17"/>
      <c r="C8" s="17" t="s">
        <v>223</v>
      </c>
      <c r="D8" s="17"/>
      <c r="E8" s="17">
        <v>10</v>
      </c>
      <c r="F8" s="17"/>
      <c r="G8" s="17"/>
      <c r="H8" s="17"/>
    </row>
    <row r="9" spans="1:8" ht="30" customHeight="1">
      <c r="A9" s="17"/>
      <c r="B9" s="17"/>
      <c r="C9" s="17" t="s">
        <v>224</v>
      </c>
      <c r="D9" s="17"/>
      <c r="E9" s="17">
        <v>10</v>
      </c>
      <c r="F9" s="17"/>
      <c r="G9" s="17"/>
      <c r="H9" s="17"/>
    </row>
    <row r="10" spans="1:8" ht="30" customHeight="1">
      <c r="A10" s="17"/>
      <c r="B10" s="17"/>
      <c r="C10" s="17" t="s">
        <v>169</v>
      </c>
      <c r="D10" s="17"/>
      <c r="E10" s="17">
        <v>0</v>
      </c>
      <c r="F10" s="17"/>
      <c r="G10" s="17"/>
      <c r="H10" s="17"/>
    </row>
    <row r="11" spans="1:8" ht="30" customHeight="1">
      <c r="A11" s="20" t="s">
        <v>225</v>
      </c>
      <c r="B11" s="17" t="s">
        <v>226</v>
      </c>
      <c r="C11" s="17"/>
      <c r="D11" s="17"/>
      <c r="E11" s="17"/>
      <c r="F11" s="17"/>
      <c r="G11" s="17"/>
      <c r="H11" s="17"/>
    </row>
    <row r="12" spans="1:8" ht="30" customHeight="1">
      <c r="A12" s="20"/>
      <c r="B12" s="17" t="s">
        <v>227</v>
      </c>
      <c r="C12" s="17"/>
      <c r="D12" s="17"/>
      <c r="E12" s="17"/>
      <c r="F12" s="17"/>
      <c r="G12" s="17"/>
      <c r="H12" s="17"/>
    </row>
    <row r="13" spans="1:8" ht="30" customHeight="1">
      <c r="A13" s="21" t="s">
        <v>174</v>
      </c>
      <c r="B13" s="22" t="s">
        <v>175</v>
      </c>
      <c r="C13" s="17" t="s">
        <v>176</v>
      </c>
      <c r="D13" s="17"/>
      <c r="E13" s="17"/>
      <c r="F13" s="17"/>
      <c r="G13" s="23" t="s">
        <v>228</v>
      </c>
      <c r="H13" s="23"/>
    </row>
    <row r="14" spans="1:8" ht="30" customHeight="1">
      <c r="A14" s="24" t="s">
        <v>178</v>
      </c>
      <c r="B14" s="25" t="s">
        <v>179</v>
      </c>
      <c r="C14" s="22" t="s">
        <v>229</v>
      </c>
      <c r="D14" s="22"/>
      <c r="E14" s="22"/>
      <c r="F14" s="22"/>
      <c r="G14" s="26">
        <v>330</v>
      </c>
      <c r="H14" s="26"/>
    </row>
    <row r="15" spans="1:8" ht="30" customHeight="1">
      <c r="A15" s="24"/>
      <c r="B15" s="27"/>
      <c r="C15" s="28" t="s">
        <v>230</v>
      </c>
      <c r="D15" s="29"/>
      <c r="E15" s="29"/>
      <c r="F15" s="30"/>
      <c r="G15" s="31">
        <v>9785</v>
      </c>
      <c r="H15" s="32"/>
    </row>
    <row r="16" spans="1:8" ht="30" customHeight="1">
      <c r="A16" s="24" t="s">
        <v>178</v>
      </c>
      <c r="B16" s="25" t="s">
        <v>188</v>
      </c>
      <c r="C16" s="22" t="s">
        <v>231</v>
      </c>
      <c r="D16" s="22"/>
      <c r="E16" s="22"/>
      <c r="F16" s="22"/>
      <c r="G16" s="33">
        <v>1</v>
      </c>
      <c r="H16" s="26"/>
    </row>
    <row r="17" spans="1:8" ht="30" customHeight="1">
      <c r="A17" s="24"/>
      <c r="B17" s="27"/>
      <c r="C17" s="28" t="s">
        <v>232</v>
      </c>
      <c r="D17" s="29"/>
      <c r="E17" s="29"/>
      <c r="F17" s="30"/>
      <c r="G17" s="34">
        <v>1</v>
      </c>
      <c r="H17" s="32"/>
    </row>
    <row r="18" spans="1:8" ht="30" customHeight="1">
      <c r="A18" s="24"/>
      <c r="B18" s="25" t="s">
        <v>193</v>
      </c>
      <c r="C18" s="22" t="s">
        <v>233</v>
      </c>
      <c r="D18" s="22"/>
      <c r="E18" s="22"/>
      <c r="F18" s="22"/>
      <c r="G18" s="33">
        <v>1</v>
      </c>
      <c r="H18" s="26"/>
    </row>
    <row r="19" spans="1:8" ht="30" customHeight="1">
      <c r="A19" s="24"/>
      <c r="B19" s="35"/>
      <c r="C19" s="28" t="s">
        <v>234</v>
      </c>
      <c r="D19" s="29"/>
      <c r="E19" s="29"/>
      <c r="F19" s="30"/>
      <c r="G19" s="33">
        <v>1</v>
      </c>
      <c r="H19" s="26"/>
    </row>
    <row r="20" spans="1:8" ht="30" customHeight="1">
      <c r="A20" s="24"/>
      <c r="B20" s="35"/>
      <c r="C20" s="28" t="s">
        <v>235</v>
      </c>
      <c r="D20" s="29"/>
      <c r="E20" s="29"/>
      <c r="F20" s="30"/>
      <c r="G20" s="33">
        <v>1</v>
      </c>
      <c r="H20" s="26"/>
    </row>
    <row r="21" spans="1:8" ht="30" customHeight="1">
      <c r="A21" s="24" t="s">
        <v>178</v>
      </c>
      <c r="B21" s="27"/>
      <c r="C21" s="22" t="s">
        <v>236</v>
      </c>
      <c r="D21" s="22"/>
      <c r="E21" s="22"/>
      <c r="F21" s="22"/>
      <c r="G21" s="33">
        <v>1</v>
      </c>
      <c r="H21" s="26"/>
    </row>
    <row r="22" spans="1:8" ht="33.75" customHeight="1">
      <c r="A22" s="36" t="s">
        <v>202</v>
      </c>
      <c r="B22" s="22" t="s">
        <v>237</v>
      </c>
      <c r="C22" s="22" t="s">
        <v>238</v>
      </c>
      <c r="D22" s="22"/>
      <c r="E22" s="22"/>
      <c r="F22" s="22"/>
      <c r="G22" s="37" t="s">
        <v>239</v>
      </c>
      <c r="H22" s="37"/>
    </row>
    <row r="23" spans="1:8" ht="63.75" customHeight="1">
      <c r="A23" s="38"/>
      <c r="B23" s="22" t="s">
        <v>206</v>
      </c>
      <c r="C23" s="28" t="s">
        <v>240</v>
      </c>
      <c r="D23" s="29"/>
      <c r="E23" s="29"/>
      <c r="F23" s="30"/>
      <c r="G23" s="39" t="s">
        <v>241</v>
      </c>
      <c r="H23" s="40"/>
    </row>
    <row r="24" spans="1:8" ht="36" customHeight="1">
      <c r="A24" s="24" t="s">
        <v>209</v>
      </c>
      <c r="B24" s="22" t="s">
        <v>209</v>
      </c>
      <c r="C24" s="22" t="s">
        <v>242</v>
      </c>
      <c r="D24" s="22"/>
      <c r="E24" s="22"/>
      <c r="F24" s="22"/>
      <c r="G24" s="41">
        <v>0.98</v>
      </c>
      <c r="H24" s="37"/>
    </row>
  </sheetData>
  <sheetProtection/>
  <mergeCells count="53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1:A12"/>
    <mergeCell ref="A14:A21"/>
    <mergeCell ref="A22:A23"/>
    <mergeCell ref="B14:B15"/>
    <mergeCell ref="B16:B17"/>
    <mergeCell ref="B18:B21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243</v>
      </c>
      <c r="B2" s="2"/>
      <c r="C2" s="2"/>
    </row>
    <row r="3" s="1" customFormat="1" ht="17.25" customHeight="1"/>
    <row r="4" spans="1:3" s="1" customFormat="1" ht="15.75" customHeight="1">
      <c r="A4" s="3" t="s">
        <v>244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128.076789</v>
      </c>
      <c r="C7" s="12"/>
      <c r="D7" s="11"/>
      <c r="F7" s="11"/>
    </row>
    <row r="8" spans="1:3" s="1" customFormat="1" ht="27.75" customHeight="1">
      <c r="A8" s="6" t="s">
        <v>45</v>
      </c>
      <c r="B8" s="7">
        <v>104.706299</v>
      </c>
      <c r="C8" s="12"/>
    </row>
    <row r="9" spans="1:3" s="1" customFormat="1" ht="27.75" customHeight="1">
      <c r="A9" s="6" t="s">
        <v>53</v>
      </c>
      <c r="B9" s="7">
        <v>10.488592</v>
      </c>
      <c r="C9" s="12"/>
    </row>
    <row r="10" spans="1:3" s="1" customFormat="1" ht="27.75" customHeight="1">
      <c r="A10" s="6" t="s">
        <v>61</v>
      </c>
      <c r="B10" s="7">
        <v>5.455242</v>
      </c>
      <c r="C10" s="12"/>
    </row>
    <row r="11" spans="1:3" s="1" customFormat="1" ht="27.75" customHeight="1">
      <c r="A11" s="6" t="s">
        <v>67</v>
      </c>
      <c r="B11" s="7">
        <v>7.426656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244</v>
      </c>
      <c r="B4" s="4" t="s">
        <v>30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118.509097</v>
      </c>
      <c r="C7" s="8">
        <v>118.509097</v>
      </c>
      <c r="D7" s="7"/>
    </row>
    <row r="8" spans="1:4" s="1" customFormat="1" ht="27.75" customHeight="1">
      <c r="A8" s="6" t="s">
        <v>45</v>
      </c>
      <c r="B8" s="7">
        <v>95.6466</v>
      </c>
      <c r="C8" s="8">
        <v>95.6466</v>
      </c>
      <c r="D8" s="7"/>
    </row>
    <row r="9" spans="1:4" s="1" customFormat="1" ht="27.75" customHeight="1">
      <c r="A9" s="6" t="s">
        <v>53</v>
      </c>
      <c r="B9" s="7">
        <v>10.488592</v>
      </c>
      <c r="C9" s="8">
        <v>10.488592</v>
      </c>
      <c r="D9" s="7"/>
    </row>
    <row r="10" spans="1:4" s="1" customFormat="1" ht="27.75" customHeight="1">
      <c r="A10" s="6" t="s">
        <v>61</v>
      </c>
      <c r="B10" s="7">
        <v>4.947249</v>
      </c>
      <c r="C10" s="8">
        <v>4.947249</v>
      </c>
      <c r="D10" s="7"/>
    </row>
    <row r="11" spans="1:4" s="1" customFormat="1" ht="27.75" customHeight="1">
      <c r="A11" s="6" t="s">
        <v>67</v>
      </c>
      <c r="B11" s="7">
        <v>7.426656</v>
      </c>
      <c r="C11" s="8">
        <v>7.426656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1" customFormat="1" ht="27.75" customHeigh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84" t="s">
        <v>2</v>
      </c>
    </row>
    <row r="4" spans="1:15" s="1" customFormat="1" ht="17.25" customHeight="1">
      <c r="A4" s="4" t="s">
        <v>26</v>
      </c>
      <c r="B4" s="4" t="s">
        <v>27</v>
      </c>
      <c r="C4" s="115" t="s">
        <v>28</v>
      </c>
      <c r="D4" s="116" t="s">
        <v>29</v>
      </c>
      <c r="E4" s="4" t="s">
        <v>30</v>
      </c>
      <c r="F4" s="4"/>
      <c r="G4" s="4"/>
      <c r="H4" s="4"/>
      <c r="I4" s="4"/>
      <c r="J4" s="110" t="s">
        <v>31</v>
      </c>
      <c r="K4" s="110" t="s">
        <v>32</v>
      </c>
      <c r="L4" s="110" t="s">
        <v>33</v>
      </c>
      <c r="M4" s="110" t="s">
        <v>34</v>
      </c>
      <c r="N4" s="110" t="s">
        <v>35</v>
      </c>
      <c r="O4" s="116" t="s">
        <v>36</v>
      </c>
    </row>
    <row r="5" spans="1:15" s="1" customFormat="1" ht="58.5" customHeight="1">
      <c r="A5" s="4"/>
      <c r="B5" s="4"/>
      <c r="C5" s="117"/>
      <c r="D5" s="116"/>
      <c r="E5" s="116" t="s">
        <v>37</v>
      </c>
      <c r="F5" s="116" t="s">
        <v>38</v>
      </c>
      <c r="G5" s="116" t="s">
        <v>39</v>
      </c>
      <c r="H5" s="116" t="s">
        <v>40</v>
      </c>
      <c r="I5" s="116" t="s">
        <v>41</v>
      </c>
      <c r="J5" s="110"/>
      <c r="K5" s="110"/>
      <c r="L5" s="110"/>
      <c r="M5" s="110"/>
      <c r="N5" s="110"/>
      <c r="O5" s="116"/>
    </row>
    <row r="6" spans="1:15" s="1" customFormat="1" ht="21" customHeight="1">
      <c r="A6" s="86" t="s">
        <v>42</v>
      </c>
      <c r="B6" s="86" t="s">
        <v>42</v>
      </c>
      <c r="C6" s="86">
        <v>1</v>
      </c>
      <c r="D6" s="86">
        <f aca="true" t="shared" si="0" ref="D6:O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  <c r="K6" s="86">
        <f t="shared" si="0"/>
        <v>9</v>
      </c>
      <c r="L6" s="86">
        <f t="shared" si="0"/>
        <v>10</v>
      </c>
      <c r="M6" s="86">
        <f t="shared" si="0"/>
        <v>11</v>
      </c>
      <c r="N6" s="86">
        <f t="shared" si="0"/>
        <v>12</v>
      </c>
      <c r="O6" s="86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88">
        <v>128.076789</v>
      </c>
      <c r="D7" s="88">
        <v>9.567692</v>
      </c>
      <c r="E7" s="88">
        <v>118.509097</v>
      </c>
      <c r="F7" s="88">
        <v>118.509097</v>
      </c>
      <c r="G7" s="88"/>
      <c r="H7" s="88"/>
      <c r="I7" s="88"/>
      <c r="J7" s="88"/>
      <c r="K7" s="88"/>
      <c r="L7" s="87"/>
      <c r="M7" s="113"/>
      <c r="N7" s="118"/>
      <c r="O7" s="87"/>
    </row>
    <row r="8" spans="1:15" s="1" customFormat="1" ht="25.5" customHeight="1">
      <c r="A8" s="6" t="s">
        <v>44</v>
      </c>
      <c r="B8" s="6" t="s">
        <v>45</v>
      </c>
      <c r="C8" s="88">
        <v>104.706299</v>
      </c>
      <c r="D8" s="88">
        <v>9.059699</v>
      </c>
      <c r="E8" s="88">
        <v>95.6466</v>
      </c>
      <c r="F8" s="88">
        <v>95.6466</v>
      </c>
      <c r="G8" s="88"/>
      <c r="H8" s="88"/>
      <c r="I8" s="88"/>
      <c r="J8" s="88"/>
      <c r="K8" s="88"/>
      <c r="L8" s="87"/>
      <c r="M8" s="113"/>
      <c r="N8" s="118"/>
      <c r="O8" s="87"/>
    </row>
    <row r="9" spans="1:15" s="1" customFormat="1" ht="25.5" customHeight="1">
      <c r="A9" s="6" t="s">
        <v>46</v>
      </c>
      <c r="B9" s="6" t="s">
        <v>47</v>
      </c>
      <c r="C9" s="88">
        <v>104.706299</v>
      </c>
      <c r="D9" s="88">
        <v>9.059699</v>
      </c>
      <c r="E9" s="88">
        <v>95.6466</v>
      </c>
      <c r="F9" s="88">
        <v>95.6466</v>
      </c>
      <c r="G9" s="88"/>
      <c r="H9" s="88"/>
      <c r="I9" s="88"/>
      <c r="J9" s="88"/>
      <c r="K9" s="88"/>
      <c r="L9" s="87"/>
      <c r="M9" s="113"/>
      <c r="N9" s="118"/>
      <c r="O9" s="87"/>
    </row>
    <row r="10" spans="1:15" s="1" customFormat="1" ht="25.5" customHeight="1">
      <c r="A10" s="6" t="s">
        <v>48</v>
      </c>
      <c r="B10" s="6" t="s">
        <v>49</v>
      </c>
      <c r="C10" s="88">
        <v>97.491767</v>
      </c>
      <c r="D10" s="88">
        <v>1.845167</v>
      </c>
      <c r="E10" s="88">
        <v>95.6466</v>
      </c>
      <c r="F10" s="88">
        <v>95.6466</v>
      </c>
      <c r="G10" s="88"/>
      <c r="H10" s="88"/>
      <c r="I10" s="88"/>
      <c r="J10" s="88"/>
      <c r="K10" s="88"/>
      <c r="L10" s="87"/>
      <c r="M10" s="113"/>
      <c r="N10" s="118"/>
      <c r="O10" s="87"/>
    </row>
    <row r="11" spans="1:15" s="1" customFormat="1" ht="25.5" customHeight="1">
      <c r="A11" s="6" t="s">
        <v>50</v>
      </c>
      <c r="B11" s="6" t="s">
        <v>51</v>
      </c>
      <c r="C11" s="88">
        <v>7.214532</v>
      </c>
      <c r="D11" s="88">
        <v>7.214532</v>
      </c>
      <c r="E11" s="88"/>
      <c r="F11" s="88"/>
      <c r="G11" s="88"/>
      <c r="H11" s="88"/>
      <c r="I11" s="88"/>
      <c r="J11" s="88"/>
      <c r="K11" s="88"/>
      <c r="L11" s="87"/>
      <c r="M11" s="113"/>
      <c r="N11" s="118"/>
      <c r="O11" s="87"/>
    </row>
    <row r="12" spans="1:15" s="1" customFormat="1" ht="25.5" customHeight="1">
      <c r="A12" s="6" t="s">
        <v>52</v>
      </c>
      <c r="B12" s="6" t="s">
        <v>53</v>
      </c>
      <c r="C12" s="88">
        <v>10.488592</v>
      </c>
      <c r="D12" s="88"/>
      <c r="E12" s="88">
        <v>10.488592</v>
      </c>
      <c r="F12" s="88">
        <v>10.488592</v>
      </c>
      <c r="G12" s="88"/>
      <c r="H12" s="88"/>
      <c r="I12" s="88"/>
      <c r="J12" s="88"/>
      <c r="K12" s="88"/>
      <c r="L12" s="87"/>
      <c r="M12" s="113"/>
      <c r="N12" s="118"/>
      <c r="O12" s="87"/>
    </row>
    <row r="13" spans="1:15" s="1" customFormat="1" ht="25.5" customHeight="1">
      <c r="A13" s="6" t="s">
        <v>54</v>
      </c>
      <c r="B13" s="6" t="s">
        <v>55</v>
      </c>
      <c r="C13" s="88">
        <v>10.488592</v>
      </c>
      <c r="D13" s="88"/>
      <c r="E13" s="88">
        <v>10.488592</v>
      </c>
      <c r="F13" s="88">
        <v>10.488592</v>
      </c>
      <c r="G13" s="88"/>
      <c r="H13" s="88"/>
      <c r="I13" s="88"/>
      <c r="J13" s="88"/>
      <c r="K13" s="88"/>
      <c r="L13" s="87"/>
      <c r="M13" s="113"/>
      <c r="N13" s="118"/>
      <c r="O13" s="87"/>
    </row>
    <row r="14" spans="1:15" s="1" customFormat="1" ht="25.5" customHeight="1">
      <c r="A14" s="6" t="s">
        <v>56</v>
      </c>
      <c r="B14" s="6" t="s">
        <v>57</v>
      </c>
      <c r="C14" s="88">
        <v>0.08</v>
      </c>
      <c r="D14" s="88"/>
      <c r="E14" s="88">
        <v>0.08</v>
      </c>
      <c r="F14" s="88">
        <v>0.08</v>
      </c>
      <c r="G14" s="88"/>
      <c r="H14" s="88"/>
      <c r="I14" s="88"/>
      <c r="J14" s="88"/>
      <c r="K14" s="88"/>
      <c r="L14" s="87"/>
      <c r="M14" s="113"/>
      <c r="N14" s="118"/>
      <c r="O14" s="87"/>
    </row>
    <row r="15" spans="1:15" s="1" customFormat="1" ht="37.5" customHeight="1">
      <c r="A15" s="6" t="s">
        <v>58</v>
      </c>
      <c r="B15" s="6" t="s">
        <v>59</v>
      </c>
      <c r="C15" s="88">
        <v>10.408592</v>
      </c>
      <c r="D15" s="88"/>
      <c r="E15" s="88">
        <v>10.408592</v>
      </c>
      <c r="F15" s="88">
        <v>10.408592</v>
      </c>
      <c r="G15" s="88"/>
      <c r="H15" s="88"/>
      <c r="I15" s="88"/>
      <c r="J15" s="88"/>
      <c r="K15" s="88"/>
      <c r="L15" s="87"/>
      <c r="M15" s="113"/>
      <c r="N15" s="118"/>
      <c r="O15" s="87"/>
    </row>
    <row r="16" spans="1:15" s="1" customFormat="1" ht="25.5" customHeight="1">
      <c r="A16" s="6" t="s">
        <v>60</v>
      </c>
      <c r="B16" s="6" t="s">
        <v>61</v>
      </c>
      <c r="C16" s="88">
        <v>5.455242</v>
      </c>
      <c r="D16" s="88">
        <v>0.507993</v>
      </c>
      <c r="E16" s="88">
        <v>4.947249</v>
      </c>
      <c r="F16" s="88">
        <v>4.947249</v>
      </c>
      <c r="G16" s="88"/>
      <c r="H16" s="88"/>
      <c r="I16" s="88"/>
      <c r="J16" s="88"/>
      <c r="K16" s="88"/>
      <c r="L16" s="87"/>
      <c r="M16" s="113"/>
      <c r="N16" s="118"/>
      <c r="O16" s="87"/>
    </row>
    <row r="17" spans="1:15" s="1" customFormat="1" ht="25.5" customHeight="1">
      <c r="A17" s="6" t="s">
        <v>62</v>
      </c>
      <c r="B17" s="6" t="s">
        <v>63</v>
      </c>
      <c r="C17" s="88">
        <v>5.455242</v>
      </c>
      <c r="D17" s="88">
        <v>0.507993</v>
      </c>
      <c r="E17" s="88">
        <v>4.947249</v>
      </c>
      <c r="F17" s="88">
        <v>4.947249</v>
      </c>
      <c r="G17" s="88"/>
      <c r="H17" s="88"/>
      <c r="I17" s="88"/>
      <c r="J17" s="88"/>
      <c r="K17" s="88"/>
      <c r="L17" s="87"/>
      <c r="M17" s="113"/>
      <c r="N17" s="118"/>
      <c r="O17" s="87"/>
    </row>
    <row r="18" spans="1:15" s="1" customFormat="1" ht="25.5" customHeight="1">
      <c r="A18" s="6" t="s">
        <v>64</v>
      </c>
      <c r="B18" s="6" t="s">
        <v>65</v>
      </c>
      <c r="C18" s="88">
        <v>5.455242</v>
      </c>
      <c r="D18" s="88">
        <v>0.507993</v>
      </c>
      <c r="E18" s="88">
        <v>4.947249</v>
      </c>
      <c r="F18" s="88">
        <v>4.947249</v>
      </c>
      <c r="G18" s="88"/>
      <c r="H18" s="88"/>
      <c r="I18" s="88"/>
      <c r="J18" s="88"/>
      <c r="K18" s="88"/>
      <c r="L18" s="87"/>
      <c r="M18" s="113"/>
      <c r="N18" s="118"/>
      <c r="O18" s="87"/>
    </row>
    <row r="19" spans="1:15" s="1" customFormat="1" ht="25.5" customHeight="1">
      <c r="A19" s="6" t="s">
        <v>66</v>
      </c>
      <c r="B19" s="6" t="s">
        <v>67</v>
      </c>
      <c r="C19" s="88">
        <v>7.426656</v>
      </c>
      <c r="D19" s="88"/>
      <c r="E19" s="88">
        <v>7.426656</v>
      </c>
      <c r="F19" s="88">
        <v>7.426656</v>
      </c>
      <c r="G19" s="88"/>
      <c r="H19" s="88"/>
      <c r="I19" s="88"/>
      <c r="J19" s="88"/>
      <c r="K19" s="88"/>
      <c r="L19" s="87"/>
      <c r="M19" s="113"/>
      <c r="N19" s="118"/>
      <c r="O19" s="87"/>
    </row>
    <row r="20" spans="1:15" s="1" customFormat="1" ht="25.5" customHeight="1">
      <c r="A20" s="6" t="s">
        <v>68</v>
      </c>
      <c r="B20" s="6" t="s">
        <v>69</v>
      </c>
      <c r="C20" s="88">
        <v>7.426656</v>
      </c>
      <c r="D20" s="88"/>
      <c r="E20" s="88">
        <v>7.426656</v>
      </c>
      <c r="F20" s="88">
        <v>7.426656</v>
      </c>
      <c r="G20" s="88"/>
      <c r="H20" s="88"/>
      <c r="I20" s="88"/>
      <c r="J20" s="88"/>
      <c r="K20" s="88"/>
      <c r="L20" s="87"/>
      <c r="M20" s="113"/>
      <c r="N20" s="118"/>
      <c r="O20" s="87"/>
    </row>
    <row r="21" spans="1:15" s="1" customFormat="1" ht="25.5" customHeight="1">
      <c r="A21" s="6" t="s">
        <v>70</v>
      </c>
      <c r="B21" s="6" t="s">
        <v>71</v>
      </c>
      <c r="C21" s="88">
        <v>7.426656</v>
      </c>
      <c r="D21" s="88"/>
      <c r="E21" s="88">
        <v>7.426656</v>
      </c>
      <c r="F21" s="88">
        <v>7.426656</v>
      </c>
      <c r="G21" s="88"/>
      <c r="H21" s="88"/>
      <c r="I21" s="88"/>
      <c r="J21" s="88"/>
      <c r="K21" s="88"/>
      <c r="L21" s="87"/>
      <c r="M21" s="113"/>
      <c r="N21" s="118"/>
      <c r="O21" s="87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9"/>
      <c r="B1" s="79"/>
      <c r="C1" s="79"/>
      <c r="D1" s="79"/>
      <c r="E1" s="79"/>
      <c r="F1" s="79"/>
      <c r="G1" s="79"/>
      <c r="H1" s="99"/>
      <c r="I1" s="79"/>
      <c r="J1" s="79"/>
    </row>
    <row r="2" spans="1:10" s="1" customFormat="1" ht="29.25" customHeight="1">
      <c r="A2" s="80" t="s">
        <v>72</v>
      </c>
      <c r="B2" s="80"/>
      <c r="C2" s="80"/>
      <c r="D2" s="80"/>
      <c r="E2" s="80"/>
      <c r="F2" s="80"/>
      <c r="G2" s="80"/>
      <c r="H2" s="80"/>
      <c r="I2" s="81"/>
      <c r="J2" s="81"/>
    </row>
    <row r="3" spans="1:10" s="1" customFormat="1" ht="21" customHeight="1">
      <c r="A3" s="82" t="s">
        <v>1</v>
      </c>
      <c r="B3" s="83"/>
      <c r="C3" s="83"/>
      <c r="D3" s="83"/>
      <c r="E3" s="83"/>
      <c r="F3" s="83"/>
      <c r="G3" s="83"/>
      <c r="H3" s="84" t="s">
        <v>2</v>
      </c>
      <c r="I3" s="79"/>
      <c r="J3" s="79"/>
    </row>
    <row r="4" spans="1:10" s="1" customFormat="1" ht="21" customHeight="1">
      <c r="A4" s="4" t="s">
        <v>73</v>
      </c>
      <c r="B4" s="4"/>
      <c r="C4" s="110" t="s">
        <v>28</v>
      </c>
      <c r="D4" s="3" t="s">
        <v>74</v>
      </c>
      <c r="E4" s="4" t="s">
        <v>75</v>
      </c>
      <c r="F4" s="111" t="s">
        <v>76</v>
      </c>
      <c r="G4" s="4" t="s">
        <v>77</v>
      </c>
      <c r="H4" s="112" t="s">
        <v>78</v>
      </c>
      <c r="I4" s="79"/>
      <c r="J4" s="79"/>
    </row>
    <row r="5" spans="1:10" s="1" customFormat="1" ht="21" customHeight="1">
      <c r="A5" s="4" t="s">
        <v>79</v>
      </c>
      <c r="B5" s="4" t="s">
        <v>80</v>
      </c>
      <c r="C5" s="110"/>
      <c r="D5" s="3"/>
      <c r="E5" s="4"/>
      <c r="F5" s="111"/>
      <c r="G5" s="4"/>
      <c r="H5" s="112"/>
      <c r="I5" s="79"/>
      <c r="J5" s="79"/>
    </row>
    <row r="6" spans="1:10" s="1" customFormat="1" ht="21" customHeight="1">
      <c r="A6" s="5" t="s">
        <v>42</v>
      </c>
      <c r="B6" s="5" t="s">
        <v>42</v>
      </c>
      <c r="C6" s="5">
        <v>1</v>
      </c>
      <c r="D6" s="86">
        <f>C6+1</f>
        <v>2</v>
      </c>
      <c r="E6" s="86">
        <f>D6+1</f>
        <v>3</v>
      </c>
      <c r="F6" s="86">
        <f>E6+1</f>
        <v>4</v>
      </c>
      <c r="G6" s="86">
        <f>F6+1</f>
        <v>5</v>
      </c>
      <c r="H6" s="86">
        <f>G6+1</f>
        <v>6</v>
      </c>
      <c r="I6" s="79"/>
      <c r="J6" s="79"/>
    </row>
    <row r="7" spans="1:10" s="1" customFormat="1" ht="18.75" customHeight="1">
      <c r="A7" s="6" t="s">
        <v>43</v>
      </c>
      <c r="B7" s="6" t="s">
        <v>28</v>
      </c>
      <c r="C7" s="88">
        <v>128.076789</v>
      </c>
      <c r="D7" s="88">
        <v>98.509097</v>
      </c>
      <c r="E7" s="88">
        <v>29.567692</v>
      </c>
      <c r="F7" s="88"/>
      <c r="G7" s="87"/>
      <c r="H7" s="113"/>
      <c r="I7" s="79"/>
      <c r="J7" s="79"/>
    </row>
    <row r="8" spans="1:8" s="1" customFormat="1" ht="18.75" customHeight="1">
      <c r="A8" s="6" t="s">
        <v>44</v>
      </c>
      <c r="B8" s="6" t="s">
        <v>45</v>
      </c>
      <c r="C8" s="88">
        <v>104.706299</v>
      </c>
      <c r="D8" s="88">
        <v>75.6466</v>
      </c>
      <c r="E8" s="88">
        <v>29.059699</v>
      </c>
      <c r="F8" s="88"/>
      <c r="G8" s="87"/>
      <c r="H8" s="113"/>
    </row>
    <row r="9" spans="1:8" s="1" customFormat="1" ht="18.75" customHeight="1">
      <c r="A9" s="6" t="s">
        <v>46</v>
      </c>
      <c r="B9" s="6" t="s">
        <v>47</v>
      </c>
      <c r="C9" s="88">
        <v>104.706299</v>
      </c>
      <c r="D9" s="88">
        <v>75.6466</v>
      </c>
      <c r="E9" s="88">
        <v>29.059699</v>
      </c>
      <c r="F9" s="88"/>
      <c r="G9" s="87"/>
      <c r="H9" s="113"/>
    </row>
    <row r="10" spans="1:8" s="1" customFormat="1" ht="18.75" customHeight="1">
      <c r="A10" s="6" t="s">
        <v>48</v>
      </c>
      <c r="B10" s="6" t="s">
        <v>49</v>
      </c>
      <c r="C10" s="88">
        <v>97.491767</v>
      </c>
      <c r="D10" s="88">
        <v>75.6466</v>
      </c>
      <c r="E10" s="88">
        <v>21.845167</v>
      </c>
      <c r="F10" s="88"/>
      <c r="G10" s="87"/>
      <c r="H10" s="113"/>
    </row>
    <row r="11" spans="1:8" s="1" customFormat="1" ht="18.75" customHeight="1">
      <c r="A11" s="6" t="s">
        <v>50</v>
      </c>
      <c r="B11" s="6" t="s">
        <v>51</v>
      </c>
      <c r="C11" s="88">
        <v>7.214532</v>
      </c>
      <c r="D11" s="88"/>
      <c r="E11" s="88">
        <v>7.214532</v>
      </c>
      <c r="F11" s="88"/>
      <c r="G11" s="87"/>
      <c r="H11" s="113"/>
    </row>
    <row r="12" spans="1:8" s="1" customFormat="1" ht="18.75" customHeight="1">
      <c r="A12" s="6" t="s">
        <v>52</v>
      </c>
      <c r="B12" s="6" t="s">
        <v>53</v>
      </c>
      <c r="C12" s="88">
        <v>10.488592</v>
      </c>
      <c r="D12" s="88">
        <v>10.488592</v>
      </c>
      <c r="E12" s="88"/>
      <c r="F12" s="88"/>
      <c r="G12" s="87"/>
      <c r="H12" s="113"/>
    </row>
    <row r="13" spans="1:8" s="1" customFormat="1" ht="18.75" customHeight="1">
      <c r="A13" s="6" t="s">
        <v>54</v>
      </c>
      <c r="B13" s="6" t="s">
        <v>55</v>
      </c>
      <c r="C13" s="88">
        <v>10.488592</v>
      </c>
      <c r="D13" s="88">
        <v>10.488592</v>
      </c>
      <c r="E13" s="88"/>
      <c r="F13" s="88"/>
      <c r="G13" s="87"/>
      <c r="H13" s="113"/>
    </row>
    <row r="14" spans="1:8" s="1" customFormat="1" ht="18.75" customHeight="1">
      <c r="A14" s="6" t="s">
        <v>56</v>
      </c>
      <c r="B14" s="6" t="s">
        <v>57</v>
      </c>
      <c r="C14" s="88">
        <v>0.08</v>
      </c>
      <c r="D14" s="88">
        <v>0.08</v>
      </c>
      <c r="E14" s="88"/>
      <c r="F14" s="88"/>
      <c r="G14" s="87"/>
      <c r="H14" s="113"/>
    </row>
    <row r="15" spans="1:8" s="1" customFormat="1" ht="18.75" customHeight="1">
      <c r="A15" s="6" t="s">
        <v>58</v>
      </c>
      <c r="B15" s="6" t="s">
        <v>59</v>
      </c>
      <c r="C15" s="88">
        <v>10.408592</v>
      </c>
      <c r="D15" s="88">
        <v>10.408592</v>
      </c>
      <c r="E15" s="88"/>
      <c r="F15" s="88"/>
      <c r="G15" s="87"/>
      <c r="H15" s="113"/>
    </row>
    <row r="16" spans="1:8" s="1" customFormat="1" ht="18.75" customHeight="1">
      <c r="A16" s="6" t="s">
        <v>60</v>
      </c>
      <c r="B16" s="6" t="s">
        <v>61</v>
      </c>
      <c r="C16" s="88">
        <v>5.455242</v>
      </c>
      <c r="D16" s="88">
        <v>4.947249</v>
      </c>
      <c r="E16" s="88">
        <v>0.507993</v>
      </c>
      <c r="F16" s="88"/>
      <c r="G16" s="87"/>
      <c r="H16" s="113"/>
    </row>
    <row r="17" spans="1:8" s="1" customFormat="1" ht="18.75" customHeight="1">
      <c r="A17" s="6" t="s">
        <v>62</v>
      </c>
      <c r="B17" s="6" t="s">
        <v>63</v>
      </c>
      <c r="C17" s="88">
        <v>5.455242</v>
      </c>
      <c r="D17" s="88">
        <v>4.947249</v>
      </c>
      <c r="E17" s="88">
        <v>0.507993</v>
      </c>
      <c r="F17" s="88"/>
      <c r="G17" s="87"/>
      <c r="H17" s="113"/>
    </row>
    <row r="18" spans="1:8" s="1" customFormat="1" ht="18.75" customHeight="1">
      <c r="A18" s="6" t="s">
        <v>64</v>
      </c>
      <c r="B18" s="6" t="s">
        <v>65</v>
      </c>
      <c r="C18" s="88">
        <v>5.455242</v>
      </c>
      <c r="D18" s="88">
        <v>4.947249</v>
      </c>
      <c r="E18" s="88">
        <v>0.507993</v>
      </c>
      <c r="F18" s="88"/>
      <c r="G18" s="87"/>
      <c r="H18" s="113"/>
    </row>
    <row r="19" spans="1:8" s="1" customFormat="1" ht="18.75" customHeight="1">
      <c r="A19" s="6" t="s">
        <v>66</v>
      </c>
      <c r="B19" s="6" t="s">
        <v>67</v>
      </c>
      <c r="C19" s="88">
        <v>7.426656</v>
      </c>
      <c r="D19" s="88">
        <v>7.426656</v>
      </c>
      <c r="E19" s="88"/>
      <c r="F19" s="88"/>
      <c r="G19" s="87"/>
      <c r="H19" s="113"/>
    </row>
    <row r="20" spans="1:8" s="1" customFormat="1" ht="18.75" customHeight="1">
      <c r="A20" s="6" t="s">
        <v>68</v>
      </c>
      <c r="B20" s="6" t="s">
        <v>69</v>
      </c>
      <c r="C20" s="88">
        <v>7.426656</v>
      </c>
      <c r="D20" s="88">
        <v>7.426656</v>
      </c>
      <c r="E20" s="88"/>
      <c r="F20" s="88"/>
      <c r="G20" s="87"/>
      <c r="H20" s="113"/>
    </row>
    <row r="21" spans="1:8" s="1" customFormat="1" ht="18.75" customHeight="1">
      <c r="A21" s="6" t="s">
        <v>70</v>
      </c>
      <c r="B21" s="6" t="s">
        <v>71</v>
      </c>
      <c r="C21" s="88">
        <v>7.426656</v>
      </c>
      <c r="D21" s="88">
        <v>7.426656</v>
      </c>
      <c r="E21" s="88"/>
      <c r="F21" s="88"/>
      <c r="G21" s="87"/>
      <c r="H21" s="113"/>
    </row>
    <row r="22" spans="1:10" s="1" customFormat="1" ht="21" customHeight="1">
      <c r="A22" s="79"/>
      <c r="B22" s="79"/>
      <c r="D22" s="79"/>
      <c r="E22" s="79"/>
      <c r="F22" s="79"/>
      <c r="G22" s="79"/>
      <c r="H22" s="79"/>
      <c r="I22" s="79"/>
      <c r="J22" s="79"/>
    </row>
    <row r="23" spans="1:10" s="1" customFormat="1" ht="21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s="1" customFormat="1" ht="21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s="1" customFormat="1" ht="21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s="1" customFormat="1" ht="21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s="1" customFormat="1" ht="2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s="1" customFormat="1" ht="2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s="1" customFormat="1" ht="21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s="1" customFormat="1" ht="21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="1" customFormat="1" ht="21" customHeight="1"/>
    <row r="32" spans="1:10" s="1" customFormat="1" ht="21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9"/>
      <c r="B1" s="79"/>
      <c r="C1" s="79"/>
      <c r="D1" s="79"/>
      <c r="E1" s="79"/>
      <c r="F1" s="99"/>
      <c r="G1" s="79"/>
    </row>
    <row r="2" spans="1:7" s="1" customFormat="1" ht="29.25" customHeight="1">
      <c r="A2" s="100" t="s">
        <v>81</v>
      </c>
      <c r="B2" s="100"/>
      <c r="C2" s="100"/>
      <c r="D2" s="100"/>
      <c r="E2" s="100"/>
      <c r="F2" s="100"/>
      <c r="G2" s="79"/>
    </row>
    <row r="3" spans="1:7" s="1" customFormat="1" ht="17.25" customHeight="1">
      <c r="A3" s="82" t="s">
        <v>1</v>
      </c>
      <c r="B3" s="83"/>
      <c r="C3" s="83"/>
      <c r="D3" s="83"/>
      <c r="E3" s="83"/>
      <c r="F3" s="84" t="s">
        <v>2</v>
      </c>
      <c r="G3" s="79"/>
    </row>
    <row r="4" spans="1:7" s="1" customFormat="1" ht="17.25" customHeight="1">
      <c r="A4" s="4" t="s">
        <v>3</v>
      </c>
      <c r="B4" s="3"/>
      <c r="C4" s="4" t="s">
        <v>82</v>
      </c>
      <c r="D4" s="4"/>
      <c r="E4" s="4"/>
      <c r="F4" s="4"/>
      <c r="G4" s="79"/>
    </row>
    <row r="5" spans="1:7" s="1" customFormat="1" ht="17.25" customHeight="1">
      <c r="A5" s="4" t="s">
        <v>5</v>
      </c>
      <c r="B5" s="5" t="s">
        <v>6</v>
      </c>
      <c r="C5" s="85" t="s">
        <v>7</v>
      </c>
      <c r="D5" s="101" t="s">
        <v>28</v>
      </c>
      <c r="E5" s="85" t="s">
        <v>83</v>
      </c>
      <c r="F5" s="101" t="s">
        <v>84</v>
      </c>
      <c r="G5" s="79"/>
    </row>
    <row r="6" spans="1:7" s="1" customFormat="1" ht="17.25" customHeight="1">
      <c r="A6" s="102" t="s">
        <v>85</v>
      </c>
      <c r="B6" s="103">
        <v>118.509097</v>
      </c>
      <c r="C6" s="104" t="s">
        <v>86</v>
      </c>
      <c r="D6" s="7">
        <f>'财拨总表（引用）'!B7</f>
        <v>118.509097</v>
      </c>
      <c r="E6" s="7">
        <f>'财拨总表（引用）'!C7</f>
        <v>118.509097</v>
      </c>
      <c r="F6" s="7">
        <f>'财拨总表（引用）'!D7</f>
        <v>0</v>
      </c>
      <c r="G6" s="79"/>
    </row>
    <row r="7" spans="1:7" s="1" customFormat="1" ht="17.25" customHeight="1">
      <c r="A7" s="102" t="s">
        <v>87</v>
      </c>
      <c r="B7" s="103">
        <v>118.509097</v>
      </c>
      <c r="C7" s="105" t="str">
        <f>'财拨总表（引用）'!A8</f>
        <v>一般公共服务支出</v>
      </c>
      <c r="D7" s="106">
        <f>'财拨总表（引用）'!B8</f>
        <v>95.6466</v>
      </c>
      <c r="E7" s="106">
        <f>'财拨总表（引用）'!C8</f>
        <v>95.6466</v>
      </c>
      <c r="F7" s="106">
        <f>'财拨总表（引用）'!D8</f>
        <v>0</v>
      </c>
      <c r="G7" s="79"/>
    </row>
    <row r="8" spans="1:7" s="1" customFormat="1" ht="17.25" customHeight="1">
      <c r="A8" s="102" t="s">
        <v>88</v>
      </c>
      <c r="B8" s="103"/>
      <c r="C8" s="105" t="str">
        <f>'财拨总表（引用）'!A9</f>
        <v>社会保障和就业支出</v>
      </c>
      <c r="D8" s="106">
        <f>'财拨总表（引用）'!B9</f>
        <v>10.488592</v>
      </c>
      <c r="E8" s="106">
        <f>'财拨总表（引用）'!C9</f>
        <v>10.488592</v>
      </c>
      <c r="F8" s="106">
        <f>'财拨总表（引用）'!D9</f>
        <v>0</v>
      </c>
      <c r="G8" s="79"/>
    </row>
    <row r="9" spans="1:7" s="1" customFormat="1" ht="17.25" customHeight="1">
      <c r="A9" s="102" t="s">
        <v>89</v>
      </c>
      <c r="B9" s="103"/>
      <c r="C9" s="105" t="str">
        <f>'财拨总表（引用）'!A10</f>
        <v>卫生健康支出</v>
      </c>
      <c r="D9" s="106">
        <f>'财拨总表（引用）'!B10</f>
        <v>4.947249</v>
      </c>
      <c r="E9" s="106">
        <f>'财拨总表（引用）'!C10</f>
        <v>4.947249</v>
      </c>
      <c r="F9" s="106">
        <f>'财拨总表（引用）'!D10</f>
        <v>0</v>
      </c>
      <c r="G9" s="79"/>
    </row>
    <row r="10" spans="1:7" s="1" customFormat="1" ht="17.25" customHeight="1">
      <c r="A10" s="102" t="s">
        <v>90</v>
      </c>
      <c r="B10" s="87"/>
      <c r="C10" s="105" t="str">
        <f>'财拨总表（引用）'!A11</f>
        <v>住房保障支出</v>
      </c>
      <c r="D10" s="106">
        <f>'财拨总表（引用）'!B11</f>
        <v>7.426656</v>
      </c>
      <c r="E10" s="106">
        <f>'财拨总表（引用）'!C11</f>
        <v>7.426656</v>
      </c>
      <c r="F10" s="106">
        <f>'财拨总表（引用）'!D11</f>
        <v>0</v>
      </c>
      <c r="G10" s="79"/>
    </row>
    <row r="11" spans="1:7" s="1" customFormat="1" ht="17.25" customHeight="1">
      <c r="A11" s="107" t="s">
        <v>91</v>
      </c>
      <c r="B11" s="87"/>
      <c r="C11" s="106" t="s">
        <v>92</v>
      </c>
      <c r="D11" s="106"/>
      <c r="E11" s="106"/>
      <c r="F11" s="87"/>
      <c r="G11" s="79"/>
    </row>
    <row r="12" spans="1:7" s="1" customFormat="1" ht="17.25" customHeight="1">
      <c r="A12" s="83" t="s">
        <v>93</v>
      </c>
      <c r="B12" s="87"/>
      <c r="C12" s="106"/>
      <c r="D12" s="106"/>
      <c r="E12" s="106"/>
      <c r="F12" s="87"/>
      <c r="G12" s="79"/>
    </row>
    <row r="13" spans="1:7" s="1" customFormat="1" ht="17.25" customHeight="1">
      <c r="A13" s="107" t="s">
        <v>94</v>
      </c>
      <c r="B13" s="7"/>
      <c r="C13" s="106"/>
      <c r="D13" s="106"/>
      <c r="E13" s="106"/>
      <c r="F13" s="87"/>
      <c r="G13" s="79"/>
    </row>
    <row r="14" spans="1:7" s="1" customFormat="1" ht="17.25" customHeight="1">
      <c r="A14" s="107"/>
      <c r="B14" s="87"/>
      <c r="C14" s="106"/>
      <c r="D14" s="106"/>
      <c r="E14" s="106"/>
      <c r="F14" s="87"/>
      <c r="G14" s="79"/>
    </row>
    <row r="15" spans="1:7" s="1" customFormat="1" ht="17.25" customHeight="1">
      <c r="A15" s="107"/>
      <c r="B15" s="87"/>
      <c r="C15" s="106"/>
      <c r="D15" s="106"/>
      <c r="E15" s="106"/>
      <c r="F15" s="87"/>
      <c r="G15" s="79"/>
    </row>
    <row r="16" spans="1:7" s="1" customFormat="1" ht="17.25" customHeight="1">
      <c r="A16" s="108" t="s">
        <v>23</v>
      </c>
      <c r="B16" s="7">
        <f>B6</f>
        <v>118.509097</v>
      </c>
      <c r="C16" s="108" t="s">
        <v>24</v>
      </c>
      <c r="D16" s="7">
        <f>'财拨总表（引用）'!B7</f>
        <v>118.509097</v>
      </c>
      <c r="E16" s="7">
        <f>'财拨总表（引用）'!C7</f>
        <v>118.509097</v>
      </c>
      <c r="F16" s="7">
        <f>'财拨总表（引用）'!D7</f>
        <v>0</v>
      </c>
      <c r="G16" s="79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109" t="s">
        <v>95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109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80" t="s">
        <v>96</v>
      </c>
      <c r="B2" s="80"/>
      <c r="C2" s="80"/>
      <c r="D2" s="80"/>
      <c r="E2" s="80"/>
      <c r="F2" s="81"/>
      <c r="G2" s="81"/>
    </row>
    <row r="3" spans="1:7" s="1" customFormat="1" ht="21" customHeight="1">
      <c r="A3" s="82" t="s">
        <v>1</v>
      </c>
      <c r="B3" s="83"/>
      <c r="C3" s="83"/>
      <c r="D3" s="83"/>
      <c r="E3" s="84" t="s">
        <v>2</v>
      </c>
      <c r="F3" s="79"/>
      <c r="G3" s="79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79"/>
      <c r="G4" s="79"/>
    </row>
    <row r="5" spans="1:7" s="1" customFormat="1" ht="21" customHeight="1">
      <c r="A5" s="4" t="s">
        <v>79</v>
      </c>
      <c r="B5" s="4" t="s">
        <v>80</v>
      </c>
      <c r="C5" s="4" t="s">
        <v>28</v>
      </c>
      <c r="D5" s="4" t="s">
        <v>74</v>
      </c>
      <c r="E5" s="4" t="s">
        <v>75</v>
      </c>
      <c r="F5" s="79"/>
      <c r="G5" s="79"/>
    </row>
    <row r="6" spans="1:7" s="1" customFormat="1" ht="21" customHeight="1">
      <c r="A6" s="5" t="s">
        <v>42</v>
      </c>
      <c r="B6" s="5" t="s">
        <v>42</v>
      </c>
      <c r="C6" s="86">
        <v>1</v>
      </c>
      <c r="D6" s="86">
        <f>C6+1</f>
        <v>2</v>
      </c>
      <c r="E6" s="86">
        <f>D6+1</f>
        <v>3</v>
      </c>
      <c r="F6" s="79"/>
      <c r="G6" s="79"/>
    </row>
    <row r="7" spans="1:7" s="1" customFormat="1" ht="18.75" customHeight="1">
      <c r="A7" s="6" t="s">
        <v>43</v>
      </c>
      <c r="B7" s="6" t="s">
        <v>28</v>
      </c>
      <c r="C7" s="88">
        <v>118.509097</v>
      </c>
      <c r="D7" s="88">
        <v>98.509097</v>
      </c>
      <c r="E7" s="87">
        <v>20</v>
      </c>
      <c r="F7" s="79"/>
      <c r="G7" s="79"/>
    </row>
    <row r="8" spans="1:5" s="1" customFormat="1" ht="18.75" customHeight="1">
      <c r="A8" s="6" t="s">
        <v>44</v>
      </c>
      <c r="B8" s="6" t="s">
        <v>45</v>
      </c>
      <c r="C8" s="88">
        <v>95.6466</v>
      </c>
      <c r="D8" s="88">
        <v>75.6466</v>
      </c>
      <c r="E8" s="87">
        <v>20</v>
      </c>
    </row>
    <row r="9" spans="1:5" s="1" customFormat="1" ht="18.75" customHeight="1">
      <c r="A9" s="6" t="s">
        <v>46</v>
      </c>
      <c r="B9" s="6" t="s">
        <v>47</v>
      </c>
      <c r="C9" s="88">
        <v>95.6466</v>
      </c>
      <c r="D9" s="88">
        <v>75.6466</v>
      </c>
      <c r="E9" s="87">
        <v>20</v>
      </c>
    </row>
    <row r="10" spans="1:5" s="1" customFormat="1" ht="18.75" customHeight="1">
      <c r="A10" s="6" t="s">
        <v>48</v>
      </c>
      <c r="B10" s="6" t="s">
        <v>49</v>
      </c>
      <c r="C10" s="88">
        <v>95.6466</v>
      </c>
      <c r="D10" s="88">
        <v>75.6466</v>
      </c>
      <c r="E10" s="87">
        <v>20</v>
      </c>
    </row>
    <row r="11" spans="1:5" s="1" customFormat="1" ht="18.75" customHeight="1">
      <c r="A11" s="6" t="s">
        <v>52</v>
      </c>
      <c r="B11" s="6" t="s">
        <v>53</v>
      </c>
      <c r="C11" s="88">
        <v>10.488592</v>
      </c>
      <c r="D11" s="88">
        <v>10.488592</v>
      </c>
      <c r="E11" s="87"/>
    </row>
    <row r="12" spans="1:5" s="1" customFormat="1" ht="18.75" customHeight="1">
      <c r="A12" s="6" t="s">
        <v>54</v>
      </c>
      <c r="B12" s="6" t="s">
        <v>55</v>
      </c>
      <c r="C12" s="88">
        <v>10.488592</v>
      </c>
      <c r="D12" s="88">
        <v>10.488592</v>
      </c>
      <c r="E12" s="87"/>
    </row>
    <row r="13" spans="1:5" s="1" customFormat="1" ht="18.75" customHeight="1">
      <c r="A13" s="6" t="s">
        <v>56</v>
      </c>
      <c r="B13" s="6" t="s">
        <v>57</v>
      </c>
      <c r="C13" s="88">
        <v>0.08</v>
      </c>
      <c r="D13" s="88">
        <v>0.08</v>
      </c>
      <c r="E13" s="87"/>
    </row>
    <row r="14" spans="1:5" s="1" customFormat="1" ht="18.75" customHeight="1">
      <c r="A14" s="6" t="s">
        <v>58</v>
      </c>
      <c r="B14" s="6" t="s">
        <v>59</v>
      </c>
      <c r="C14" s="88">
        <v>10.408592</v>
      </c>
      <c r="D14" s="88">
        <v>10.408592</v>
      </c>
      <c r="E14" s="87"/>
    </row>
    <row r="15" spans="1:5" s="1" customFormat="1" ht="18.75" customHeight="1">
      <c r="A15" s="6" t="s">
        <v>60</v>
      </c>
      <c r="B15" s="6" t="s">
        <v>61</v>
      </c>
      <c r="C15" s="88">
        <v>4.947249</v>
      </c>
      <c r="D15" s="88">
        <v>4.947249</v>
      </c>
      <c r="E15" s="87"/>
    </row>
    <row r="16" spans="1:5" s="1" customFormat="1" ht="18.75" customHeight="1">
      <c r="A16" s="6" t="s">
        <v>62</v>
      </c>
      <c r="B16" s="6" t="s">
        <v>63</v>
      </c>
      <c r="C16" s="88">
        <v>4.947249</v>
      </c>
      <c r="D16" s="88">
        <v>4.947249</v>
      </c>
      <c r="E16" s="87"/>
    </row>
    <row r="17" spans="1:5" s="1" customFormat="1" ht="18.75" customHeight="1">
      <c r="A17" s="6" t="s">
        <v>64</v>
      </c>
      <c r="B17" s="6" t="s">
        <v>65</v>
      </c>
      <c r="C17" s="88">
        <v>4.947249</v>
      </c>
      <c r="D17" s="88">
        <v>4.947249</v>
      </c>
      <c r="E17" s="87"/>
    </row>
    <row r="18" spans="1:5" s="1" customFormat="1" ht="18.75" customHeight="1">
      <c r="A18" s="6" t="s">
        <v>66</v>
      </c>
      <c r="B18" s="6" t="s">
        <v>67</v>
      </c>
      <c r="C18" s="88">
        <v>7.426656</v>
      </c>
      <c r="D18" s="88">
        <v>7.426656</v>
      </c>
      <c r="E18" s="87"/>
    </row>
    <row r="19" spans="1:5" s="1" customFormat="1" ht="18.75" customHeight="1">
      <c r="A19" s="6" t="s">
        <v>68</v>
      </c>
      <c r="B19" s="6" t="s">
        <v>69</v>
      </c>
      <c r="C19" s="88">
        <v>7.426656</v>
      </c>
      <c r="D19" s="88">
        <v>7.426656</v>
      </c>
      <c r="E19" s="87"/>
    </row>
    <row r="20" spans="1:5" s="1" customFormat="1" ht="18.75" customHeight="1">
      <c r="A20" s="6" t="s">
        <v>70</v>
      </c>
      <c r="B20" s="6" t="s">
        <v>71</v>
      </c>
      <c r="C20" s="88">
        <v>7.426656</v>
      </c>
      <c r="D20" s="88">
        <v>7.426656</v>
      </c>
      <c r="E20" s="87"/>
    </row>
    <row r="21" spans="1:7" s="1" customFormat="1" ht="21" customHeight="1">
      <c r="A21" s="79"/>
      <c r="B21" s="79"/>
      <c r="C21" s="79"/>
      <c r="D21" s="79"/>
      <c r="E21" s="79"/>
      <c r="F21" s="79"/>
      <c r="G21" s="79"/>
    </row>
    <row r="22" spans="1:7" s="1" customFormat="1" ht="21" customHeight="1">
      <c r="A22" s="79"/>
      <c r="B22" s="79"/>
      <c r="C22" s="79"/>
      <c r="D22" s="79"/>
      <c r="E22" s="79"/>
      <c r="F22" s="79"/>
      <c r="G22" s="79"/>
    </row>
    <row r="23" spans="1:7" s="1" customFormat="1" ht="21" customHeight="1">
      <c r="A23" s="79"/>
      <c r="B23" s="79"/>
      <c r="C23" s="79"/>
      <c r="D23" s="79"/>
      <c r="E23" s="79"/>
      <c r="F23" s="79"/>
      <c r="G23" s="79"/>
    </row>
    <row r="24" spans="1:7" s="1" customFormat="1" ht="21" customHeight="1">
      <c r="A24" s="79"/>
      <c r="B24" s="79"/>
      <c r="C24" s="79"/>
      <c r="D24" s="79"/>
      <c r="E24" s="79"/>
      <c r="F24" s="79"/>
      <c r="G24" s="79"/>
    </row>
    <row r="25" spans="1:7" s="1" customFormat="1" ht="21" customHeight="1">
      <c r="A25" s="79"/>
      <c r="B25" s="79"/>
      <c r="C25" s="79"/>
      <c r="D25" s="79"/>
      <c r="E25" s="79"/>
      <c r="F25" s="79"/>
      <c r="G25" s="79"/>
    </row>
    <row r="26" spans="1:7" s="1" customFormat="1" ht="21" customHeight="1">
      <c r="A26" s="79"/>
      <c r="B26" s="79"/>
      <c r="C26" s="79"/>
      <c r="D26" s="79"/>
      <c r="E26" s="79"/>
      <c r="F26" s="79"/>
      <c r="G26" s="79"/>
    </row>
    <row r="27" spans="1:7" s="1" customFormat="1" ht="21" customHeight="1">
      <c r="A27" s="79"/>
      <c r="B27" s="79"/>
      <c r="C27" s="79"/>
      <c r="D27" s="79"/>
      <c r="E27" s="79"/>
      <c r="F27" s="79"/>
      <c r="G27" s="79"/>
    </row>
    <row r="28" spans="1:7" s="1" customFormat="1" ht="21" customHeight="1">
      <c r="A28" s="79"/>
      <c r="B28" s="79"/>
      <c r="C28" s="79"/>
      <c r="D28" s="79"/>
      <c r="E28" s="79"/>
      <c r="F28" s="79"/>
      <c r="G28" s="79"/>
    </row>
    <row r="29" spans="1:7" s="1" customFormat="1" ht="21" customHeight="1">
      <c r="A29" s="79"/>
      <c r="B29" s="79"/>
      <c r="C29" s="79"/>
      <c r="D29" s="79"/>
      <c r="E29" s="79"/>
      <c r="F29" s="79"/>
      <c r="G29" s="79"/>
    </row>
    <row r="30" s="1" customFormat="1" ht="21" customHeight="1"/>
    <row r="31" spans="1:7" s="1" customFormat="1" ht="21" customHeight="1">
      <c r="A31" s="79"/>
      <c r="B31" s="79"/>
      <c r="C31" s="79"/>
      <c r="D31" s="79"/>
      <c r="E31" s="79"/>
      <c r="F31" s="79"/>
      <c r="G31" s="79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80" t="s">
        <v>98</v>
      </c>
      <c r="B2" s="80"/>
      <c r="C2" s="80"/>
      <c r="D2" s="80"/>
      <c r="E2" s="80"/>
      <c r="F2" s="81"/>
      <c r="G2" s="81"/>
    </row>
    <row r="3" spans="1:7" s="1" customFormat="1" ht="21" customHeight="1">
      <c r="A3" s="82" t="s">
        <v>1</v>
      </c>
      <c r="B3" s="83"/>
      <c r="C3" s="83"/>
      <c r="D3" s="83"/>
      <c r="E3" s="84" t="s">
        <v>2</v>
      </c>
      <c r="F3" s="79"/>
      <c r="G3" s="79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79"/>
      <c r="G4" s="79"/>
    </row>
    <row r="5" spans="1:7" s="1" customFormat="1" ht="21" customHeight="1">
      <c r="A5" s="4" t="s">
        <v>79</v>
      </c>
      <c r="B5" s="3" t="s">
        <v>80</v>
      </c>
      <c r="C5" s="85" t="s">
        <v>28</v>
      </c>
      <c r="D5" s="85" t="s">
        <v>101</v>
      </c>
      <c r="E5" s="85" t="s">
        <v>102</v>
      </c>
      <c r="F5" s="79"/>
      <c r="G5" s="79"/>
    </row>
    <row r="6" spans="1:7" s="1" customFormat="1" ht="21" customHeight="1">
      <c r="A6" s="5" t="s">
        <v>42</v>
      </c>
      <c r="B6" s="5" t="s">
        <v>42</v>
      </c>
      <c r="C6" s="86">
        <v>1</v>
      </c>
      <c r="D6" s="86">
        <f>C6+1</f>
        <v>2</v>
      </c>
      <c r="E6" s="86">
        <f>D6+1</f>
        <v>3</v>
      </c>
      <c r="F6" s="79"/>
      <c r="G6" s="79"/>
    </row>
    <row r="7" spans="1:8" s="1" customFormat="1" ht="18.75" customHeight="1">
      <c r="A7" s="6" t="s">
        <v>43</v>
      </c>
      <c r="B7" s="6" t="s">
        <v>28</v>
      </c>
      <c r="C7" s="88">
        <v>98.509097</v>
      </c>
      <c r="D7" s="88">
        <v>88.125097</v>
      </c>
      <c r="E7" s="87">
        <v>10.384</v>
      </c>
      <c r="F7" s="98"/>
      <c r="G7" s="98"/>
      <c r="H7" s="11"/>
    </row>
    <row r="8" spans="1:5" s="1" customFormat="1" ht="18.75" customHeight="1">
      <c r="A8" s="6"/>
      <c r="B8" s="6" t="s">
        <v>103</v>
      </c>
      <c r="C8" s="88">
        <v>88.125097</v>
      </c>
      <c r="D8" s="88">
        <v>88.125097</v>
      </c>
      <c r="E8" s="87"/>
    </row>
    <row r="9" spans="1:5" s="1" customFormat="1" ht="18.75" customHeight="1">
      <c r="A9" s="6" t="s">
        <v>104</v>
      </c>
      <c r="B9" s="6" t="s">
        <v>105</v>
      </c>
      <c r="C9" s="88">
        <v>37.9788</v>
      </c>
      <c r="D9" s="88">
        <v>37.9788</v>
      </c>
      <c r="E9" s="87"/>
    </row>
    <row r="10" spans="1:5" s="1" customFormat="1" ht="18.75" customHeight="1">
      <c r="A10" s="6" t="s">
        <v>106</v>
      </c>
      <c r="B10" s="6" t="s">
        <v>107</v>
      </c>
      <c r="C10" s="88">
        <v>23.91</v>
      </c>
      <c r="D10" s="88">
        <v>23.91</v>
      </c>
      <c r="E10" s="87"/>
    </row>
    <row r="11" spans="1:5" s="1" customFormat="1" ht="18.75" customHeight="1">
      <c r="A11" s="6" t="s">
        <v>108</v>
      </c>
      <c r="B11" s="6" t="s">
        <v>109</v>
      </c>
      <c r="C11" s="88">
        <v>3.1649</v>
      </c>
      <c r="D11" s="88">
        <v>3.1649</v>
      </c>
      <c r="E11" s="87"/>
    </row>
    <row r="12" spans="1:5" s="1" customFormat="1" ht="18.75" customHeight="1">
      <c r="A12" s="6" t="s">
        <v>110</v>
      </c>
      <c r="B12" s="6" t="s">
        <v>111</v>
      </c>
      <c r="C12" s="88">
        <v>10.408592</v>
      </c>
      <c r="D12" s="88">
        <v>10.408592</v>
      </c>
      <c r="E12" s="87"/>
    </row>
    <row r="13" spans="1:5" s="1" customFormat="1" ht="18.75" customHeight="1">
      <c r="A13" s="6" t="s">
        <v>112</v>
      </c>
      <c r="B13" s="6" t="s">
        <v>113</v>
      </c>
      <c r="C13" s="88">
        <v>4.853649</v>
      </c>
      <c r="D13" s="88">
        <v>4.853649</v>
      </c>
      <c r="E13" s="87"/>
    </row>
    <row r="14" spans="1:5" s="1" customFormat="1" ht="18.75" customHeight="1">
      <c r="A14" s="6" t="s">
        <v>114</v>
      </c>
      <c r="B14" s="6" t="s">
        <v>115</v>
      </c>
      <c r="C14" s="88">
        <v>0.0849</v>
      </c>
      <c r="D14" s="88">
        <v>0.0849</v>
      </c>
      <c r="E14" s="87"/>
    </row>
    <row r="15" spans="1:5" s="1" customFormat="1" ht="18.75" customHeight="1">
      <c r="A15" s="6" t="s">
        <v>116</v>
      </c>
      <c r="B15" s="6" t="s">
        <v>117</v>
      </c>
      <c r="C15" s="88">
        <v>0.0936</v>
      </c>
      <c r="D15" s="88">
        <v>0.0936</v>
      </c>
      <c r="E15" s="87"/>
    </row>
    <row r="16" spans="1:5" s="1" customFormat="1" ht="18.75" customHeight="1">
      <c r="A16" s="6" t="s">
        <v>118</v>
      </c>
      <c r="B16" s="6" t="s">
        <v>119</v>
      </c>
      <c r="C16" s="88">
        <v>7.426656</v>
      </c>
      <c r="D16" s="88">
        <v>7.426656</v>
      </c>
      <c r="E16" s="87"/>
    </row>
    <row r="17" spans="1:5" s="1" customFormat="1" ht="18.75" customHeight="1">
      <c r="A17" s="6" t="s">
        <v>120</v>
      </c>
      <c r="B17" s="6" t="s">
        <v>121</v>
      </c>
      <c r="C17" s="88">
        <v>0.024</v>
      </c>
      <c r="D17" s="88">
        <v>0.024</v>
      </c>
      <c r="E17" s="87"/>
    </row>
    <row r="18" spans="1:5" s="1" customFormat="1" ht="18.75" customHeight="1">
      <c r="A18" s="6" t="s">
        <v>122</v>
      </c>
      <c r="B18" s="6" t="s">
        <v>123</v>
      </c>
      <c r="C18" s="88">
        <v>0.18</v>
      </c>
      <c r="D18" s="88">
        <v>0.18</v>
      </c>
      <c r="E18" s="87"/>
    </row>
    <row r="19" spans="1:5" s="1" customFormat="1" ht="18.75" customHeight="1">
      <c r="A19" s="6"/>
      <c r="B19" s="6" t="s">
        <v>124</v>
      </c>
      <c r="C19" s="88">
        <v>10.384</v>
      </c>
      <c r="D19" s="88"/>
      <c r="E19" s="87">
        <v>10.384</v>
      </c>
    </row>
    <row r="20" spans="1:5" s="1" customFormat="1" ht="18.75" customHeight="1">
      <c r="A20" s="6" t="s">
        <v>125</v>
      </c>
      <c r="B20" s="6" t="s">
        <v>126</v>
      </c>
      <c r="C20" s="88">
        <v>5.5</v>
      </c>
      <c r="D20" s="88"/>
      <c r="E20" s="87">
        <v>5.5</v>
      </c>
    </row>
    <row r="21" spans="1:5" s="1" customFormat="1" ht="18.75" customHeight="1">
      <c r="A21" s="6" t="s">
        <v>127</v>
      </c>
      <c r="B21" s="6" t="s">
        <v>128</v>
      </c>
      <c r="C21" s="88">
        <v>0.18</v>
      </c>
      <c r="D21" s="88"/>
      <c r="E21" s="87">
        <v>0.18</v>
      </c>
    </row>
    <row r="22" spans="1:5" s="1" customFormat="1" ht="18.75" customHeight="1">
      <c r="A22" s="6" t="s">
        <v>129</v>
      </c>
      <c r="B22" s="6" t="s">
        <v>130</v>
      </c>
      <c r="C22" s="88">
        <v>0.88</v>
      </c>
      <c r="D22" s="88"/>
      <c r="E22" s="87">
        <v>0.88</v>
      </c>
    </row>
    <row r="23" spans="1:5" s="1" customFormat="1" ht="18.75" customHeight="1">
      <c r="A23" s="6" t="s">
        <v>131</v>
      </c>
      <c r="B23" s="6" t="s">
        <v>132</v>
      </c>
      <c r="C23" s="88">
        <v>0.312</v>
      </c>
      <c r="D23" s="88"/>
      <c r="E23" s="87">
        <v>0.312</v>
      </c>
    </row>
    <row r="24" spans="1:5" s="1" customFormat="1" ht="18.75" customHeight="1">
      <c r="A24" s="6" t="s">
        <v>133</v>
      </c>
      <c r="B24" s="6" t="s">
        <v>134</v>
      </c>
      <c r="C24" s="88">
        <v>3.48</v>
      </c>
      <c r="D24" s="88"/>
      <c r="E24" s="87">
        <v>3.48</v>
      </c>
    </row>
    <row r="25" spans="1:5" s="1" customFormat="1" ht="18.75" customHeight="1">
      <c r="A25" s="6" t="s">
        <v>135</v>
      </c>
      <c r="B25" s="6" t="s">
        <v>136</v>
      </c>
      <c r="C25" s="88">
        <v>0.032</v>
      </c>
      <c r="D25" s="88"/>
      <c r="E25" s="87">
        <v>0.032</v>
      </c>
    </row>
    <row r="26" spans="1:8" s="1" customFormat="1" ht="21" customHeight="1">
      <c r="A26" s="79"/>
      <c r="B26" s="79"/>
      <c r="C26" s="79"/>
      <c r="D26" s="79"/>
      <c r="E26" s="79"/>
      <c r="F26" s="79"/>
      <c r="G26" s="79"/>
      <c r="H26" s="11"/>
    </row>
    <row r="27" spans="1:7" s="1" customFormat="1" ht="21" customHeight="1">
      <c r="A27" s="79"/>
      <c r="B27" s="79"/>
      <c r="C27" s="79"/>
      <c r="D27" s="79"/>
      <c r="E27" s="79"/>
      <c r="F27" s="79"/>
      <c r="G27" s="79"/>
    </row>
    <row r="28" spans="1:6" s="1" customFormat="1" ht="21" customHeight="1">
      <c r="A28" s="79"/>
      <c r="B28" s="79"/>
      <c r="C28" s="79"/>
      <c r="D28" s="79"/>
      <c r="E28" s="79"/>
      <c r="F28" s="79"/>
    </row>
    <row r="29" spans="1:7" s="1" customFormat="1" ht="21" customHeight="1">
      <c r="A29" s="79"/>
      <c r="B29" s="79"/>
      <c r="C29" s="79"/>
      <c r="D29" s="79"/>
      <c r="E29" s="79"/>
      <c r="F29" s="79"/>
      <c r="G29" s="79"/>
    </row>
    <row r="30" spans="1:7" s="1" customFormat="1" ht="21" customHeight="1">
      <c r="A30" s="79"/>
      <c r="B30" s="79"/>
      <c r="C30" s="79"/>
      <c r="D30" s="79"/>
      <c r="E30" s="79"/>
      <c r="F30" s="79"/>
      <c r="G30" s="79"/>
    </row>
    <row r="31" spans="1:7" s="1" customFormat="1" ht="21" customHeight="1">
      <c r="A31" s="79"/>
      <c r="B31" s="79"/>
      <c r="C31" s="79"/>
      <c r="D31" s="79"/>
      <c r="E31" s="79"/>
      <c r="F31" s="79"/>
      <c r="G31" s="79"/>
    </row>
    <row r="32" spans="1:7" s="1" customFormat="1" ht="21" customHeight="1">
      <c r="A32" s="79"/>
      <c r="B32" s="79"/>
      <c r="C32" s="79"/>
      <c r="D32" s="79"/>
      <c r="E32" s="79"/>
      <c r="F32" s="79"/>
      <c r="G32" s="79"/>
    </row>
    <row r="33" spans="1:7" s="1" customFormat="1" ht="21" customHeight="1">
      <c r="A33" s="79"/>
      <c r="B33" s="79"/>
      <c r="C33" s="79"/>
      <c r="D33" s="79"/>
      <c r="E33" s="79"/>
      <c r="F33" s="79"/>
      <c r="G33" s="79"/>
    </row>
    <row r="34" spans="1:7" s="1" customFormat="1" ht="21" customHeight="1">
      <c r="A34" s="79"/>
      <c r="B34" s="79"/>
      <c r="C34" s="79"/>
      <c r="D34" s="79"/>
      <c r="E34" s="79"/>
      <c r="F34" s="79"/>
      <c r="G34" s="79"/>
    </row>
    <row r="35" s="1" customFormat="1" ht="21" customHeight="1"/>
    <row r="36" spans="1:7" s="1" customFormat="1" ht="21" customHeight="1">
      <c r="A36" s="79"/>
      <c r="B36" s="79"/>
      <c r="C36" s="79"/>
      <c r="D36" s="79"/>
      <c r="E36" s="79"/>
      <c r="F36" s="79"/>
      <c r="G36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90"/>
    </row>
    <row r="2" spans="1:7" s="1" customFormat="1" ht="30" customHeight="1">
      <c r="A2" s="80" t="s">
        <v>137</v>
      </c>
      <c r="B2" s="80"/>
      <c r="C2" s="80"/>
      <c r="D2" s="80"/>
      <c r="E2" s="80"/>
      <c r="F2" s="80"/>
      <c r="G2" s="80"/>
    </row>
    <row r="3" spans="1:7" s="1" customFormat="1" ht="18" customHeight="1">
      <c r="A3" s="91" t="s">
        <v>1</v>
      </c>
      <c r="B3" s="91"/>
      <c r="C3" s="91"/>
      <c r="D3" s="92"/>
      <c r="E3" s="92"/>
      <c r="F3" s="92"/>
      <c r="G3" s="84" t="s">
        <v>2</v>
      </c>
    </row>
    <row r="4" spans="1:7" s="1" customFormat="1" ht="31.5" customHeight="1">
      <c r="A4" s="5" t="s">
        <v>138</v>
      </c>
      <c r="B4" s="5" t="s">
        <v>139</v>
      </c>
      <c r="C4" s="5" t="s">
        <v>28</v>
      </c>
      <c r="D4" s="93" t="s">
        <v>140</v>
      </c>
      <c r="E4" s="5" t="s">
        <v>141</v>
      </c>
      <c r="F4" s="94" t="s">
        <v>142</v>
      </c>
      <c r="G4" s="5" t="s">
        <v>143</v>
      </c>
    </row>
    <row r="5" spans="1:7" s="1" customFormat="1" ht="21.75" customHeight="1">
      <c r="A5" s="95" t="s">
        <v>42</v>
      </c>
      <c r="B5" s="95" t="s">
        <v>42</v>
      </c>
      <c r="C5" s="96">
        <v>1</v>
      </c>
      <c r="D5" s="97">
        <f>C5+1</f>
        <v>2</v>
      </c>
      <c r="E5" s="97">
        <f>D5+1</f>
        <v>3</v>
      </c>
      <c r="F5" s="97">
        <f>E5+1</f>
        <v>4</v>
      </c>
      <c r="G5" s="97">
        <f>F5+1</f>
        <v>5</v>
      </c>
    </row>
    <row r="6" spans="1:7" s="1" customFormat="1" ht="22.5" customHeight="1">
      <c r="A6" s="6" t="s">
        <v>43</v>
      </c>
      <c r="B6" s="6" t="s">
        <v>28</v>
      </c>
      <c r="C6" s="88">
        <v>2.18</v>
      </c>
      <c r="D6" s="88"/>
      <c r="E6" s="88">
        <v>2.18</v>
      </c>
      <c r="F6" s="87"/>
      <c r="G6" s="87"/>
    </row>
    <row r="7" spans="1:7" s="1" customFormat="1" ht="22.5" customHeight="1">
      <c r="A7" s="6" t="s">
        <v>144</v>
      </c>
      <c r="B7" s="6" t="s">
        <v>145</v>
      </c>
      <c r="C7" s="88">
        <v>2.18</v>
      </c>
      <c r="D7" s="88"/>
      <c r="E7" s="88">
        <v>2.18</v>
      </c>
      <c r="F7" s="87"/>
      <c r="G7" s="87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80" t="s">
        <v>146</v>
      </c>
      <c r="B2" s="80"/>
      <c r="C2" s="80"/>
      <c r="D2" s="80"/>
      <c r="E2" s="80"/>
      <c r="F2" s="81"/>
      <c r="G2" s="81"/>
    </row>
    <row r="3" spans="1:7" s="1" customFormat="1" ht="21" customHeight="1">
      <c r="A3" s="82" t="s">
        <v>1</v>
      </c>
      <c r="B3" s="83"/>
      <c r="C3" s="83"/>
      <c r="D3" s="83"/>
      <c r="E3" s="84" t="s">
        <v>2</v>
      </c>
      <c r="F3" s="79"/>
      <c r="G3" s="79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79"/>
      <c r="G4" s="79"/>
    </row>
    <row r="5" spans="1:7" s="1" customFormat="1" ht="21" customHeight="1">
      <c r="A5" s="4" t="s">
        <v>79</v>
      </c>
      <c r="B5" s="3" t="s">
        <v>80</v>
      </c>
      <c r="C5" s="85" t="s">
        <v>28</v>
      </c>
      <c r="D5" s="85" t="s">
        <v>74</v>
      </c>
      <c r="E5" s="85" t="s">
        <v>75</v>
      </c>
      <c r="F5" s="79"/>
      <c r="G5" s="79"/>
    </row>
    <row r="6" spans="1:8" s="1" customFormat="1" ht="21" customHeight="1">
      <c r="A6" s="5" t="s">
        <v>42</v>
      </c>
      <c r="B6" s="5" t="s">
        <v>42</v>
      </c>
      <c r="C6" s="86">
        <v>1</v>
      </c>
      <c r="D6" s="86">
        <f>C6+1</f>
        <v>2</v>
      </c>
      <c r="E6" s="86">
        <f>D6+1</f>
        <v>3</v>
      </c>
      <c r="F6" s="79"/>
      <c r="G6" s="79"/>
      <c r="H6" s="11"/>
    </row>
    <row r="7" spans="1:7" s="1" customFormat="1" ht="18.75" customHeight="1">
      <c r="A7" s="6"/>
      <c r="B7" s="6" t="s">
        <v>147</v>
      </c>
      <c r="C7" s="87"/>
      <c r="D7" s="88"/>
      <c r="E7" s="87"/>
      <c r="F7" s="79"/>
      <c r="G7" s="79"/>
    </row>
    <row r="8" s="1" customFormat="1" ht="21" customHeight="1">
      <c r="A8" s="8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C1"/>
    </sheetView>
  </sheetViews>
  <sheetFormatPr defaultColWidth="9.140625" defaultRowHeight="12.75"/>
  <cols>
    <col min="1" max="1" width="9.8515625" style="42" customWidth="1"/>
    <col min="2" max="3" width="8.28125" style="42" customWidth="1"/>
    <col min="4" max="5" width="8.421875" style="42" customWidth="1"/>
    <col min="6" max="8" width="10.00390625" style="42" customWidth="1"/>
    <col min="9" max="12" width="4.140625" style="42" customWidth="1"/>
    <col min="13" max="13" width="3.57421875" style="42" customWidth="1"/>
    <col min="14" max="16384" width="9.140625" style="42" customWidth="1"/>
  </cols>
  <sheetData>
    <row r="1" spans="1:3" ht="19.5" customHeight="1">
      <c r="A1" s="14" t="s">
        <v>148</v>
      </c>
      <c r="B1" s="14"/>
      <c r="C1" s="14"/>
    </row>
    <row r="2" spans="1:13" ht="33.75" customHeight="1">
      <c r="A2" s="43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1.75" customHeight="1">
      <c r="A3" s="44" t="s">
        <v>150</v>
      </c>
      <c r="B3" s="44" t="s">
        <v>145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1.75" customHeight="1">
      <c r="A4" s="44" t="s">
        <v>151</v>
      </c>
      <c r="B4" s="44" t="s">
        <v>152</v>
      </c>
      <c r="C4" s="44"/>
      <c r="D4" s="44"/>
      <c r="E4" s="44"/>
      <c r="F4" s="44"/>
      <c r="G4" s="44" t="s">
        <v>153</v>
      </c>
      <c r="H4" s="44" t="s">
        <v>154</v>
      </c>
      <c r="I4" s="44"/>
      <c r="J4" s="44"/>
      <c r="K4" s="44"/>
      <c r="L4" s="44"/>
      <c r="M4" s="44"/>
    </row>
    <row r="5" spans="1:13" ht="21.75" customHeight="1">
      <c r="A5" s="45" t="s">
        <v>155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1.75" customHeight="1">
      <c r="A6" s="44" t="s">
        <v>156</v>
      </c>
      <c r="B6" s="44"/>
      <c r="C6" s="44"/>
      <c r="D6" s="46" t="s">
        <v>157</v>
      </c>
      <c r="E6" s="46"/>
      <c r="F6" s="46"/>
      <c r="G6" s="46" t="s">
        <v>158</v>
      </c>
      <c r="H6" s="46"/>
      <c r="I6" s="46" t="s">
        <v>43</v>
      </c>
      <c r="J6" s="46"/>
      <c r="K6" s="46"/>
      <c r="L6" s="46"/>
      <c r="M6" s="46"/>
    </row>
    <row r="7" spans="1:13" ht="21.75" customHeight="1">
      <c r="A7" s="44" t="s">
        <v>159</v>
      </c>
      <c r="B7" s="44"/>
      <c r="C7" s="44"/>
      <c r="D7" s="44"/>
      <c r="E7" s="44"/>
      <c r="F7" s="44"/>
      <c r="G7" s="44" t="s">
        <v>160</v>
      </c>
      <c r="H7" s="44"/>
      <c r="I7" s="46">
        <v>12</v>
      </c>
      <c r="J7" s="46"/>
      <c r="K7" s="46"/>
      <c r="L7" s="46"/>
      <c r="M7" s="46"/>
    </row>
    <row r="8" spans="1:13" ht="21.75" customHeight="1">
      <c r="A8" s="44" t="s">
        <v>161</v>
      </c>
      <c r="B8" s="44"/>
      <c r="C8" s="44"/>
      <c r="D8" s="44">
        <v>11</v>
      </c>
      <c r="E8" s="44"/>
      <c r="F8" s="44"/>
      <c r="G8" s="44" t="s">
        <v>162</v>
      </c>
      <c r="H8" s="44"/>
      <c r="I8" s="46">
        <v>5</v>
      </c>
      <c r="J8" s="46"/>
      <c r="K8" s="46"/>
      <c r="L8" s="46"/>
      <c r="M8" s="46"/>
    </row>
    <row r="9" spans="1:13" ht="21.75" customHeight="1">
      <c r="A9" s="44" t="s">
        <v>163</v>
      </c>
      <c r="B9" s="44"/>
      <c r="C9" s="44"/>
      <c r="D9" s="44">
        <v>6</v>
      </c>
      <c r="E9" s="44"/>
      <c r="F9" s="44"/>
      <c r="G9" s="44" t="s">
        <v>164</v>
      </c>
      <c r="H9" s="44"/>
      <c r="I9" s="46">
        <v>0</v>
      </c>
      <c r="J9" s="46"/>
      <c r="K9" s="46"/>
      <c r="L9" s="46"/>
      <c r="M9" s="46"/>
    </row>
    <row r="10" spans="1:13" ht="21.75" customHeight="1">
      <c r="A10" s="47" t="s">
        <v>165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21.75" customHeight="1">
      <c r="A11" s="44" t="s">
        <v>166</v>
      </c>
      <c r="B11" s="44"/>
      <c r="C11" s="44"/>
      <c r="D11" s="44">
        <v>128.08</v>
      </c>
      <c r="E11" s="44"/>
      <c r="F11" s="44"/>
      <c r="G11" s="44" t="s">
        <v>167</v>
      </c>
      <c r="H11" s="44"/>
      <c r="I11" s="44">
        <v>0</v>
      </c>
      <c r="J11" s="44"/>
      <c r="K11" s="44"/>
      <c r="L11" s="44"/>
      <c r="M11" s="44"/>
    </row>
    <row r="12" spans="1:13" ht="21.75" customHeight="1">
      <c r="A12" s="44" t="s">
        <v>168</v>
      </c>
      <c r="B12" s="44"/>
      <c r="C12" s="44"/>
      <c r="D12" s="44">
        <v>128.08</v>
      </c>
      <c r="E12" s="44"/>
      <c r="F12" s="44"/>
      <c r="G12" s="44" t="s">
        <v>169</v>
      </c>
      <c r="H12" s="44"/>
      <c r="I12" s="44">
        <v>0</v>
      </c>
      <c r="J12" s="44"/>
      <c r="K12" s="44"/>
      <c r="L12" s="44"/>
      <c r="M12" s="44"/>
    </row>
    <row r="13" spans="1:13" ht="21.75" customHeight="1">
      <c r="A13" s="44" t="s">
        <v>170</v>
      </c>
      <c r="B13" s="44"/>
      <c r="C13" s="44"/>
      <c r="D13" s="44">
        <v>128.08</v>
      </c>
      <c r="E13" s="44"/>
      <c r="F13" s="44"/>
      <c r="G13" s="44" t="s">
        <v>171</v>
      </c>
      <c r="H13" s="44"/>
      <c r="I13" s="44">
        <v>88.13</v>
      </c>
      <c r="J13" s="44"/>
      <c r="K13" s="44"/>
      <c r="L13" s="44"/>
      <c r="M13" s="44"/>
    </row>
    <row r="14" spans="1:13" ht="21.75" customHeight="1">
      <c r="A14" s="44" t="s">
        <v>102</v>
      </c>
      <c r="B14" s="44"/>
      <c r="C14" s="44"/>
      <c r="D14" s="44">
        <v>10.38</v>
      </c>
      <c r="E14" s="44"/>
      <c r="F14" s="44"/>
      <c r="G14" s="48" t="s">
        <v>172</v>
      </c>
      <c r="H14" s="48"/>
      <c r="I14" s="44">
        <v>29.57</v>
      </c>
      <c r="J14" s="44"/>
      <c r="K14" s="44"/>
      <c r="L14" s="44"/>
      <c r="M14" s="44"/>
    </row>
    <row r="15" spans="1:15" ht="21.75" customHeight="1">
      <c r="A15" s="47" t="s">
        <v>173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72"/>
      <c r="O15" s="72"/>
    </row>
    <row r="16" spans="1:13" ht="21.75" customHeight="1">
      <c r="A16" s="49" t="s">
        <v>174</v>
      </c>
      <c r="B16" s="50"/>
      <c r="C16" s="51"/>
      <c r="D16" s="47" t="s">
        <v>175</v>
      </c>
      <c r="E16" s="47"/>
      <c r="F16" s="47" t="s">
        <v>176</v>
      </c>
      <c r="G16" s="47"/>
      <c r="H16" s="47"/>
      <c r="I16" s="47" t="s">
        <v>177</v>
      </c>
      <c r="J16" s="47"/>
      <c r="K16" s="47"/>
      <c r="L16" s="47"/>
      <c r="M16" s="47"/>
    </row>
    <row r="17" spans="1:13" ht="21.75" customHeight="1">
      <c r="A17" s="52" t="s">
        <v>178</v>
      </c>
      <c r="B17" s="53"/>
      <c r="C17" s="54"/>
      <c r="D17" s="52" t="s">
        <v>179</v>
      </c>
      <c r="E17" s="54"/>
      <c r="F17" s="55" t="s">
        <v>180</v>
      </c>
      <c r="G17" s="56"/>
      <c r="H17" s="57"/>
      <c r="I17" s="46" t="s">
        <v>181</v>
      </c>
      <c r="J17" s="46"/>
      <c r="K17" s="46"/>
      <c r="L17" s="46"/>
      <c r="M17" s="46"/>
    </row>
    <row r="18" spans="1:13" ht="21" customHeight="1">
      <c r="A18" s="52" t="s">
        <v>178</v>
      </c>
      <c r="B18" s="53"/>
      <c r="C18" s="54"/>
      <c r="D18" s="52" t="s">
        <v>179</v>
      </c>
      <c r="E18" s="54"/>
      <c r="F18" s="55" t="s">
        <v>182</v>
      </c>
      <c r="G18" s="56"/>
      <c r="H18" s="57"/>
      <c r="I18" s="46" t="s">
        <v>183</v>
      </c>
      <c r="J18" s="46"/>
      <c r="K18" s="46"/>
      <c r="L18" s="46"/>
      <c r="M18" s="46"/>
    </row>
    <row r="19" spans="1:13" ht="30" customHeight="1">
      <c r="A19" s="52"/>
      <c r="B19" s="53"/>
      <c r="C19" s="54"/>
      <c r="D19" s="52"/>
      <c r="E19" s="54"/>
      <c r="F19" s="58" t="s">
        <v>184</v>
      </c>
      <c r="G19" s="59"/>
      <c r="H19" s="60"/>
      <c r="I19" s="46" t="s">
        <v>183</v>
      </c>
      <c r="J19" s="46"/>
      <c r="K19" s="46"/>
      <c r="L19" s="46"/>
      <c r="M19" s="46"/>
    </row>
    <row r="20" spans="1:13" ht="21.75" customHeight="1">
      <c r="A20" s="52" t="s">
        <v>178</v>
      </c>
      <c r="B20" s="53"/>
      <c r="C20" s="54"/>
      <c r="D20" s="52" t="s">
        <v>179</v>
      </c>
      <c r="E20" s="54"/>
      <c r="F20" s="55" t="s">
        <v>185</v>
      </c>
      <c r="G20" s="56"/>
      <c r="H20" s="57"/>
      <c r="I20" s="46" t="s">
        <v>183</v>
      </c>
      <c r="J20" s="46"/>
      <c r="K20" s="46"/>
      <c r="L20" s="46"/>
      <c r="M20" s="46"/>
    </row>
    <row r="21" spans="1:16" ht="21.75" customHeight="1">
      <c r="A21" s="52"/>
      <c r="B21" s="53"/>
      <c r="C21" s="54"/>
      <c r="D21" s="52"/>
      <c r="E21" s="54"/>
      <c r="F21" s="55" t="s">
        <v>186</v>
      </c>
      <c r="G21" s="56"/>
      <c r="H21" s="57"/>
      <c r="I21" s="58" t="s">
        <v>187</v>
      </c>
      <c r="J21" s="59"/>
      <c r="K21" s="59"/>
      <c r="L21" s="59"/>
      <c r="M21" s="60"/>
      <c r="P21" s="73"/>
    </row>
    <row r="22" spans="1:13" ht="31.5" customHeight="1">
      <c r="A22" s="52" t="s">
        <v>178</v>
      </c>
      <c r="B22" s="53"/>
      <c r="C22" s="54"/>
      <c r="D22" s="52" t="s">
        <v>188</v>
      </c>
      <c r="E22" s="54"/>
      <c r="F22" s="55" t="s">
        <v>189</v>
      </c>
      <c r="G22" s="56"/>
      <c r="H22" s="57"/>
      <c r="I22" s="74">
        <v>1</v>
      </c>
      <c r="J22" s="46"/>
      <c r="K22" s="46"/>
      <c r="L22" s="46"/>
      <c r="M22" s="46"/>
    </row>
    <row r="23" spans="1:13" ht="21.75" customHeight="1">
      <c r="A23" s="52"/>
      <c r="B23" s="53"/>
      <c r="C23" s="54"/>
      <c r="D23" s="52"/>
      <c r="E23" s="54"/>
      <c r="F23" s="58" t="s">
        <v>190</v>
      </c>
      <c r="G23" s="59"/>
      <c r="H23" s="60"/>
      <c r="I23" s="75">
        <v>1</v>
      </c>
      <c r="J23" s="76"/>
      <c r="K23" s="76"/>
      <c r="L23" s="76"/>
      <c r="M23" s="77"/>
    </row>
    <row r="24" spans="1:13" ht="34.5" customHeight="1">
      <c r="A24" s="52"/>
      <c r="B24" s="53"/>
      <c r="C24" s="54"/>
      <c r="D24" s="52"/>
      <c r="E24" s="54"/>
      <c r="F24" s="58" t="s">
        <v>191</v>
      </c>
      <c r="G24" s="59"/>
      <c r="H24" s="60"/>
      <c r="I24" s="75">
        <v>1</v>
      </c>
      <c r="J24" s="76"/>
      <c r="K24" s="76"/>
      <c r="L24" s="76"/>
      <c r="M24" s="77"/>
    </row>
    <row r="25" spans="1:13" ht="22.5" customHeight="1">
      <c r="A25" s="52"/>
      <c r="B25" s="53"/>
      <c r="C25" s="54"/>
      <c r="D25" s="52"/>
      <c r="E25" s="54"/>
      <c r="F25" s="55" t="s">
        <v>192</v>
      </c>
      <c r="G25" s="56"/>
      <c r="H25" s="57"/>
      <c r="I25" s="74">
        <v>1</v>
      </c>
      <c r="J25" s="46"/>
      <c r="K25" s="46"/>
      <c r="L25" s="46"/>
      <c r="M25" s="46"/>
    </row>
    <row r="26" spans="1:13" ht="30.75" customHeight="1">
      <c r="A26" s="52"/>
      <c r="B26" s="53"/>
      <c r="C26" s="54"/>
      <c r="D26" s="61" t="s">
        <v>193</v>
      </c>
      <c r="E26" s="62"/>
      <c r="F26" s="58" t="s">
        <v>194</v>
      </c>
      <c r="G26" s="59"/>
      <c r="H26" s="60"/>
      <c r="I26" s="75" t="s">
        <v>195</v>
      </c>
      <c r="J26" s="76"/>
      <c r="K26" s="76"/>
      <c r="L26" s="76"/>
      <c r="M26" s="77"/>
    </row>
    <row r="27" spans="1:13" ht="21.75" customHeight="1">
      <c r="A27" s="52"/>
      <c r="B27" s="53"/>
      <c r="C27" s="54"/>
      <c r="D27" s="63"/>
      <c r="E27" s="64"/>
      <c r="F27" s="58" t="s">
        <v>196</v>
      </c>
      <c r="G27" s="59"/>
      <c r="H27" s="60"/>
      <c r="I27" s="75" t="s">
        <v>195</v>
      </c>
      <c r="J27" s="76"/>
      <c r="K27" s="76"/>
      <c r="L27" s="76"/>
      <c r="M27" s="77"/>
    </row>
    <row r="28" spans="1:13" ht="42.75" customHeight="1">
      <c r="A28" s="52"/>
      <c r="B28" s="53"/>
      <c r="C28" s="54"/>
      <c r="D28" s="61" t="s">
        <v>197</v>
      </c>
      <c r="E28" s="62"/>
      <c r="F28" s="55" t="s">
        <v>198</v>
      </c>
      <c r="G28" s="56"/>
      <c r="H28" s="57"/>
      <c r="I28" s="58" t="s">
        <v>199</v>
      </c>
      <c r="J28" s="59"/>
      <c r="K28" s="59"/>
      <c r="L28" s="59"/>
      <c r="M28" s="60"/>
    </row>
    <row r="29" spans="1:13" ht="33" customHeight="1">
      <c r="A29" s="52" t="s">
        <v>178</v>
      </c>
      <c r="B29" s="53"/>
      <c r="C29" s="54"/>
      <c r="D29" s="65"/>
      <c r="E29" s="66"/>
      <c r="F29" s="55" t="s">
        <v>200</v>
      </c>
      <c r="G29" s="56"/>
      <c r="H29" s="57"/>
      <c r="I29" s="74" t="s">
        <v>201</v>
      </c>
      <c r="J29" s="46"/>
      <c r="K29" s="46"/>
      <c r="L29" s="46"/>
      <c r="M29" s="46"/>
    </row>
    <row r="30" spans="1:13" ht="33" customHeight="1">
      <c r="A30" s="52" t="s">
        <v>202</v>
      </c>
      <c r="B30" s="53"/>
      <c r="C30" s="54"/>
      <c r="D30" s="52" t="s">
        <v>203</v>
      </c>
      <c r="E30" s="54"/>
      <c r="F30" s="55" t="s">
        <v>204</v>
      </c>
      <c r="G30" s="56"/>
      <c r="H30" s="57"/>
      <c r="I30" s="58" t="s">
        <v>205</v>
      </c>
      <c r="J30" s="59"/>
      <c r="K30" s="59"/>
      <c r="L30" s="59"/>
      <c r="M30" s="60"/>
    </row>
    <row r="31" spans="1:13" ht="42" customHeight="1">
      <c r="A31" s="52" t="s">
        <v>202</v>
      </c>
      <c r="B31" s="53"/>
      <c r="C31" s="54"/>
      <c r="D31" s="52" t="s">
        <v>206</v>
      </c>
      <c r="E31" s="54"/>
      <c r="F31" s="58" t="s">
        <v>207</v>
      </c>
      <c r="G31" s="59"/>
      <c r="H31" s="60"/>
      <c r="I31" s="58" t="s">
        <v>208</v>
      </c>
      <c r="J31" s="59"/>
      <c r="K31" s="59"/>
      <c r="L31" s="59"/>
      <c r="M31" s="60"/>
    </row>
    <row r="32" spans="1:13" ht="21.75" customHeight="1">
      <c r="A32" s="52" t="s">
        <v>209</v>
      </c>
      <c r="B32" s="53"/>
      <c r="C32" s="54"/>
      <c r="D32" s="52" t="s">
        <v>209</v>
      </c>
      <c r="E32" s="54"/>
      <c r="F32" s="55" t="s">
        <v>210</v>
      </c>
      <c r="G32" s="56"/>
      <c r="H32" s="57"/>
      <c r="I32" s="74">
        <v>0.98</v>
      </c>
      <c r="J32" s="46"/>
      <c r="K32" s="46"/>
      <c r="L32" s="46"/>
      <c r="M32" s="46"/>
    </row>
    <row r="33" spans="1:13" ht="12.75">
      <c r="A33" s="67"/>
      <c r="B33" s="67"/>
      <c r="C33" s="68"/>
      <c r="D33" s="68"/>
      <c r="E33" s="69"/>
      <c r="F33" s="69"/>
      <c r="G33" s="69"/>
      <c r="H33" s="69"/>
      <c r="I33" s="69"/>
      <c r="J33" s="69"/>
      <c r="K33" s="78"/>
      <c r="L33" s="78"/>
      <c r="M33" s="78"/>
    </row>
    <row r="34" spans="1:13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/>
  <mergeCells count="88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D30:E30"/>
    <mergeCell ref="F30:H30"/>
    <mergeCell ref="I30:M30"/>
    <mergeCell ref="D31:E31"/>
    <mergeCell ref="F31:H31"/>
    <mergeCell ref="I31:M31"/>
    <mergeCell ref="A32:C32"/>
    <mergeCell ref="D32:E32"/>
    <mergeCell ref="F32:H32"/>
    <mergeCell ref="I32:M32"/>
    <mergeCell ref="A34:M34"/>
    <mergeCell ref="A35:M35"/>
    <mergeCell ref="D17:E21"/>
    <mergeCell ref="D22:E25"/>
    <mergeCell ref="A17:C29"/>
    <mergeCell ref="D28:E29"/>
    <mergeCell ref="A30:C31"/>
    <mergeCell ref="D26:E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2021-03-04T00:50:12Z</dcterms:created>
  <dcterms:modified xsi:type="dcterms:W3CDTF">2022-09-15T04:41:01Z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2BF0E63718524A3997953BAB597677EF</vt:lpwstr>
  </property>
</Properties>
</file>